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канцелярия" sheetId="1" r:id="rId1"/>
    <sheet name="Лист1" sheetId="2" r:id="rId2"/>
  </sheets>
  <definedNames/>
  <calcPr fullCalcOnLoad="1"/>
</workbook>
</file>

<file path=xl/sharedStrings.xml><?xml version="1.0" encoding="utf-8"?>
<sst xmlns="http://schemas.openxmlformats.org/spreadsheetml/2006/main" count="826" uniqueCount="147">
  <si>
    <t xml:space="preserve">Отрезной диск с алмазным покрытием для выпиливания штампиков из зубного ряда.- Быстрый и точный разрез без перекоса. – Стабильный несущий материал обеспечивает спокойный ход. – Три разных диаметра и ширины пропила. – Перфорация дисков обеспечивает прозрачность при распиливании. – Длительный срок службы гальванизированного алмазного слоя. Технические характеристики: Размер (АхВ) 30 х 0,3 мм Режущая толщина 2,35 мм Максимальное число оборотов 10.000 оборотов в минуту. Производитель: Renfert GmbH Страна происхождения: Германия Артикул: 33-1300 </t>
  </si>
  <si>
    <t>Вх.№156 от 17.10.2011г.</t>
  </si>
  <si>
    <t>Вх.№157 от 17.10.2011г.</t>
  </si>
  <si>
    <t>Вх.№158 от 17.10.2011г.</t>
  </si>
  <si>
    <t>Начальная (максимальная) цена контракта:  531 822 ,00 (Пятьсот тридцать одна тысяча восемьсот двадцать два) рубля.</t>
  </si>
  <si>
    <t>Срок действия цен до 31.12.2011 года</t>
  </si>
  <si>
    <t>И.о.начальника ОМТС    _________________О.В.Кажуро</t>
  </si>
  <si>
    <t>Дата составления сводной таблицы 20 октября 2011 года</t>
  </si>
  <si>
    <t>Пильникова Светлана Сергеевна</t>
  </si>
  <si>
    <t>Часть IV. Обоснование расчета начальной (максимальной) цены контракта на приобретение стоматологических материалов из средств приносящей доход деятельности по разделу (0902) на четвертый квартал 2011 года для нужд  МУ «Центральная городская больница г. Югорска»</t>
  </si>
  <si>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</si>
  <si>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</si>
  <si>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</si>
  <si>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</si>
  <si>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</si>
  <si>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</si>
  <si>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</si>
  <si>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</si>
  <si>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</si>
  <si>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</si>
  <si>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</si>
  <si>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</si>
  <si>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</si>
  <si>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</si>
  <si>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</si>
  <si>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</si>
  <si>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</si>
  <si>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тел/факс. 8(34675) 6-79-98</t>
  </si>
  <si>
    <t>e-mail: mtsucgb@mail.ru</t>
  </si>
  <si>
    <t>Количество, шт</t>
  </si>
  <si>
    <t>Гипс 5 класса или эквивалент (информация о российском эквиваленте отсутствует)</t>
  </si>
  <si>
    <t>Супертвердый гипс V класса DIN EN ISO 6873. Супертвердый гипс с увеличенным расширением для частичных и мастер-моделей для коронок, мостов, вкладок, виниров и хромовой техники. Цвет: Золотисто-Коричневый  Фасовка: мешок 5 кг. Код: 200611 Производитель Германия SILADENT</t>
  </si>
  <si>
    <t>Количество, мешок</t>
  </si>
  <si>
    <t>Гипс 3 класса или эквивалент (информация о российском эквиваленте отсутствует)</t>
  </si>
  <si>
    <t>Базисная пластмасса горячей полимеризации или эквивалент (информация о российском эквиваленте отсутствует)</t>
  </si>
  <si>
    <t>Базисная пластмасса горячей полимеризации применяется для изготовления полных и частичных съемных протезов, базисов бюгельных протезов. Пластмасса на основе полиметилметакрилата, не содержит кадмия, применяется в методике прессования Фасовка: порошок в банке 1000 гр. Цвет: №6 розовый с прожилками Производитель: VERTEX Германия. ISO 20795-1</t>
  </si>
  <si>
    <t>Мономер для базисной пластмассы горячей полимеризации или эквивалент (информация о российском эквиваленте отсутствует)</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</si>
  <si>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С3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</si>
  <si>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С4 .Упаковка: стеклянная баночка 20 гр.5361011035 DeguDent Германия</t>
  </si>
  <si>
    <t>Пластмасса для изготовления ортодонтических аппаратов или эквивалент (информация о российском эквиваленте отсутствует)</t>
  </si>
  <si>
    <t>Количество, компл</t>
  </si>
  <si>
    <t>Пластмасса холодного отверждения или эквивалент (информация о российском эквиваленте отсутствует)</t>
  </si>
  <si>
    <t>Зубы пластмассовые 3-х слойные или эквивалент (информация о российском эквиваленте отсутствует)</t>
  </si>
  <si>
    <t>Трехслойные акриловые зубы для изготовления съемных конструкций зубных протезов, соответствующие естественным зубам по форме, цвету, косметике, прочные, невредные для организма, не имеющие посторонних запахов, вкусов, монолитно соединяющиеся с базисной пластмассой. Упаковка: планка 28 штук. Цвет: А1, А2,А3, А3,5 Фасон: 16,04,31,34,37 Производитель: Technodent Industries ПАКИСТАН ISO 9001:2000, ISO 13485:2003</t>
  </si>
  <si>
    <t>Количество, планк</t>
  </si>
  <si>
    <t>Сталь стоматологическая</t>
  </si>
  <si>
    <t>Количество, кг</t>
  </si>
  <si>
    <t>Сплав для изготовления коронок и мостовидных зубных протезов или эквивалент (информация о российском эквиваленте отсутствует)</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</si>
  <si>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Д4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</si>
  <si>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С2 .Упаковка: стеклянная баночка 20 гр.5361011035 DeguDent Германия</t>
  </si>
  <si>
    <t>Воск предназначен для моделирования базисов съемных протезов с маркировкой СЕ, пластмассовых седловидных накладок для постановки зубов и регистрации прикуса. Розовые восковые пластины толщиной 1,5 мм. Воск легко принимает нужную форму и стабилен к температуре при примерке. Упаковка: 500 гр. Производитель: Стома Украина</t>
  </si>
  <si>
    <t>Количество, упак</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</si>
  <si>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Б4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</si>
  <si>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Д2 .Упаковка: стеклянная баночка 20 гр.5361011035 DeguDent Германия</t>
  </si>
  <si>
    <t>Отрезной диск для модели или эквивалент (информация о российском эквиваленте отсутствует)</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</si>
  <si>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СДД3  упаковка: флакон по 20 гр. 5361013143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</si>
  <si>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А4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</si>
  <si>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Б1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</si>
  <si>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Б2 .Упаковка: стеклянная баночка 20 гр.5361011035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</si>
  <si>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Б3 .Упаковка: стеклянная баночка 20 гр.5361011035 DeguDent Германия</t>
  </si>
  <si>
    <t>Зуботехнический А-силикон для дублирования моделей или эквивалент (информация о российском эквиваленте отсутствует)</t>
  </si>
  <si>
    <t>Зуботехнический А-силикон для дублирования моделей с незначительными поднутрениями и прочными паковочными массами. Время смешивания вручную при 23оС – 60мин; механически при 23оС – 30 мин. Время схватывания: 20 ми. Твердость 22 по Шору А. Эластичность 99,95%. Комплект: 1 флакон с базой весом 1кг. + 1 флакон с катализатором весом 1 кг. Цвет: база – зеленая вода; катализатор – белый молочный. Производитель: Zhermack Италия Артикул С400832</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</si>
  <si>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СДC3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</si>
  <si>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СДC4  упаковка: флакон по 20 гр. 5361013143 DeguDent Германия</t>
  </si>
  <si>
    <t>Универсальная, мелкодисперсная, точная паковочная масса для модельного литья (коронки ,мосты, бюгеля). Подходит для всех благородных и неблагородных сплавов под металлокерамику и прессованную керамику. YETI EXPANSION можно использовать как используя технику быстрого литья (шоковой технологии), так и традиционным методом ступенчатого нагрева. Упаковка: порошок 4,5 кг + жидкость 1 литр Производитель: YETI Германия Артикул: 955-0000</t>
  </si>
  <si>
    <t>Количество, коробка</t>
  </si>
  <si>
    <t>Фосфатный паковочный материал для бюгелей или эквивалент (информация о российском эквиваленте отсутствует)</t>
  </si>
  <si>
    <t>Паковочная масса COBAVEST применяется для изготовления частичных зубных протезов, для силиконовых, полиэфирных и гелевых дубликатов. Упаковка: порошок 20 кг + 3литра жидкость. Производитель: YETI Германия Артикул: 942-0000</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</si>
  <si>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СДB2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</si>
  <si>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СДC1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</si>
  <si>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СДC2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</si>
  <si>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СДА2  упаковка: флакон по 20 гр. 5361013013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</si>
  <si>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СДА3 упаковка: флакон по 20 гр. 5361013023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</si>
  <si>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СДА3,5 упаковка: флакон по 20 гр. 5361013033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</si>
  <si>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СДД2 упаковка: флакон по 20 гр. 5361013133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</si>
  <si>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СДД3 упаковка: флакон по 20 гр. 5361013143 DeguDent Германия</t>
  </si>
  <si>
    <t>Дуцерам плюс.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А3,5 .Упаковка: стеклянная баночка 20 гр.5361011035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</si>
  <si>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СДA4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</si>
  <si>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СДB3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</si>
  <si>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СДB4  упаковка: флакон по 20 гр. 5361013143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</si>
  <si>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СДА1  упаковка: флакон по 20 гр. 5361013013 DeguDent Германия</t>
  </si>
  <si>
    <t>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СДД4 упаковка: флакон по 20 гр. 5361013023 DeguDent Германия</t>
  </si>
  <si>
    <t>Дуцерам плюс. Пастообразный  опак  в отдельных упаковках.  Цвет А2, Упаковка шприц 2 мл.. DeguDent Германия 5361003010</t>
  </si>
  <si>
    <t>Дуцерам плюс. Пастообразный  опак  в отдельных упаковках.  Цвет А3, Упаковка шприц 2 мл.. DeguDent Германия 5361003010</t>
  </si>
  <si>
    <t>Дуцерам плюс.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Д3 .Упаковка: стеклянная баночка 20  гр. 5361011145 DeguDent Германия</t>
  </si>
  <si>
    <t>Дуцерам плюс.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С1 .Упаковка: стеклянная баночка 20 гр.5361011095 DeguDent Германия</t>
  </si>
  <si>
    <t>Дуцерам плюс. Масса режущего края в отдельной упаковке   Цвет  S1, Упаковка стеклянная банка 20 гр. DeguDent Германия 5361021003</t>
  </si>
  <si>
    <t>Дуцерам плюс.  Масса режущего края в отдельной упаковке   Цвет  S4, Упаковка стеклянная банка 20 гр. DeguDent Германия 5361021033</t>
  </si>
  <si>
    <t>Дуцерам плюс.  Масса режущего края в отдельной упаковке   Цвет  S5, Упаковка стеклянная банка 20 гр. DeguDent Германия 5361021033</t>
  </si>
  <si>
    <t>Дуцерам плюс.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Д A1 .Упаковка: стеклянная баночка 20 гр.5361011095 DeguDent Германия</t>
  </si>
  <si>
    <t>Для проверки окклюзионных контактов и точности подгонки коронок и мостовидных протезов. Зеленый (75 мл. флакон) Yeti Германия</t>
  </si>
  <si>
    <t>Дуцерам плюс. Масса режущего края в отдельной упаковке   Цвет  S6, Упаковка стеклянная банка 20 гр. DeguDent Германия 5361021003</t>
  </si>
  <si>
    <t>Дуцерам плюс.  Масса режущего края в отдельной упаковке   Цвет  S2, Упаковка стеклянная банка 20 гр. DeguDent Германия 5361021033</t>
  </si>
  <si>
    <t>Гидросовместимый А-Силикон низкой вязкости или эквивалент (информация о российском эквиваленте отсутствует)</t>
  </si>
  <si>
    <t>А-силикон  с конечной твердостью по  Шору 45. Совместим с другими  А-силиконами. Отличается размерной стабильностью, возможно отлитие точных  моделей в течение длительного времени после  снятия слепка. Подходит  для снятия слепков в различных клинических  ситуациях. Совместим со всеми зуботехническими материалами применяемыми  при работе  с  А-силиконами. Применяется как корригирующий слой для двухэтапной техники слепка, для несъемных протезов . Цвет: зеленый Упаковка: 1 картридж с базой 50мл; 1 картридж с катализатором 50 мл., 12 желтых смесительных наконечников Производитель: Zhermack Италия</t>
  </si>
  <si>
    <t>А-силикон  с конечной твердостью по  Шору 45. Совместим с другими  А-силиконами. Отличается размерной стабильностью, возможно отлитие точных  моделей в течение длительного времени после  снятия слепка. Подходит  для снятия слепков в различных клинических  ситуациях. Совместим со всеми зуботехническими материалами применяемыми  при работе  с  А-силиконами. Применяется как корригирующий слой для двухэтапной техники слепка, для несъемных протезов . Цвет: фиолетовый Упаковка: 1 картридж с базой 50мл; 1 картридж с катализатором 50 мл., 12 желтых смесительных наконечников Производитель: Zhermack Италия</t>
  </si>
  <si>
    <t>А-силикон  с конечной твердостью по  Шору 60. Совместим с другими  А-силиконами. Отличается размерной стабильностью, возможно отлитие точных  моделей в течение длительного времени после  снятия слепка. Подходит  для снятия слепков в различных клинических  ситуациях. Совместим со всеми зуботехническими материалами применяемыми  при работе  с  А-силиконами. Применяется для снятия слепков под коронки в монофазной технике, для снятия слепков под  коронку, мосты вкладки в двухэтапной технике, для изготовления индивидуальной ложки. Цвет: желтый Упаковка: 1 банка с базой по 250мл; 1 банки с катализатором по 250 мл. Производитель: Zhermack Италия</t>
  </si>
  <si>
    <t xml:space="preserve">А-Силикон  для регистрации прикуса или эквивалент (информация о российском эквиваленте отсутствует) </t>
  </si>
  <si>
    <t>А-силикон  с конечной твердостью по  Шору 95. Совместим с другими  А-силиконами. Отличается размерной стабильностью, возможно отлитие точных  моделей в течение длительного времени после  снятия слепка. . Совместим со всеми зуботехническими материалами применяемыми  при работе  с  А-силиконами. Применяется для регистрации прикуса с максимальной детализацией.  Цвет: фиолетовый Упаковка: 1 картридж с базой 50мл; 1 картридж с катализатором 50 мл., 12 зеленых смесительных наконечников Производитель: Zhermack Италия</t>
  </si>
  <si>
    <t>Смесительные  наконечники желтого цвета. Упаковка 48 штук  Производитель: Zhermack Италия</t>
  </si>
  <si>
    <t>Инструменты режущие или эквивалент (информация о российском эквиваленте отсутствует)</t>
  </si>
  <si>
    <t>Отрезные армированные диски для КХС. Диаметр диска 40мм. Упаковка 25 штук. Производитель: Renfert Германия Артикул 59-1040</t>
  </si>
  <si>
    <t>Отрезные диски для КХС. Диаметр диска 38мм. Упаковка 100 штук. Производитель: Renfert Германия Артикул 65-2000</t>
  </si>
  <si>
    <t>Отрезные армированные диски для КХС. Диаметр диска 40мм. Упаковка 25 штук. Производитель: Renfert Германия Артикул 58-1040</t>
  </si>
  <si>
    <t>Артикуляционная бумага или эквивалент (информация о российском эквиваленте отсутствует)</t>
  </si>
  <si>
    <t>Артикуляционная бумага  имеет  форму полосок  толщиной 0.06 мм. Форма выпуска упаковка -200 шт. полосок в книжки.</t>
  </si>
  <si>
    <t>Артикуляционная бумага имеет форму подковы  толщиной – 200 мм .. Форма выпуска упаковка  № 50 шт.</t>
  </si>
  <si>
    <t>Тигли или эквивалент (информация о российском эквиваленте отсутствует)</t>
  </si>
  <si>
    <t xml:space="preserve">Тигли Дугатрон 3 серии ЮДЖИН  для плавки стоматологических сплавов </t>
  </si>
  <si>
    <t>(мягкий шнур,  №0 244 см)</t>
  </si>
  <si>
    <t>(мягкий шнур, пропитанный эпинефрином(зелёный) №00 183 см)</t>
  </si>
  <si>
    <t>Нить для ретракции десны Ultra- Pak или эквивалент (информация о российском эквиваленте отсутствует)</t>
  </si>
  <si>
    <t>(мягкий шнур,  №000 244 см)</t>
  </si>
  <si>
    <t>Наименование  источника</t>
  </si>
  <si>
    <t>Дата, номер коммерческого предложения</t>
  </si>
  <si>
    <t>ООО "ПРОФИ-М"</t>
  </si>
  <si>
    <t>620066, г. Екатеринбург, пер. Асбестовский, д. 3\2, оф. 21</t>
  </si>
  <si>
    <t>8(343) 251-48-10</t>
  </si>
  <si>
    <t>ООО "ТД Медоин"</t>
  </si>
  <si>
    <t>620037, г. Екатеринбург, ул. Сыромолотова, д. 17</t>
  </si>
  <si>
    <t>8-908-637-13-05</t>
  </si>
  <si>
    <t>ООО "Эллада"</t>
  </si>
  <si>
    <t>105064, г. Москва, Гороховский пер., д. 4, кв 263</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</si>
  <si>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контракта.</t>
  </si>
  <si>
    <t>Твердый моделировочный гипс 3 класса DIN EN ISO 6873. Используется в лабораториях для изготовления полных и частичных протезов, в челюстно-лицевой оротопедии для ремонта, прокладки моделей. Цвет: голубой Фасовка: мешок 25 кг. Код: 200824 Производитель Германия SILADENT</t>
  </si>
  <si>
    <t xml:space="preserve">Мономер для базисной пластмассы горячей полимеризации 
Фасовка:  бесцветная жидкость в банке 500 мл. Производитель: VERTEX Германия. ISO 20795-1
</t>
  </si>
  <si>
    <t>Керамическая масса Эквивалент невозможен в связи с несовместимостью с имеющимся основным оборудованием и технологиями</t>
  </si>
  <si>
    <t>Воск базисный(информация о российском эквиваленте отсутствует)</t>
  </si>
  <si>
    <t xml:space="preserve">Керамическая масса
Эквивалент невозможен в связи с несовместимостью с имеющимся основным оборудованием и технологиями
</t>
  </si>
  <si>
    <t xml:space="preserve">Универсальная паковочная масса для керамики
или эквивалент (информация о российском эквиваленте отсутствует)
</t>
  </si>
  <si>
    <t xml:space="preserve">Дуцерам плюс Хром-дентин, порошок светло-розового цвета, мелкодисперсный, не имеющий запаха, применяемый в ортопедии для изготовления металлокерамических  конструкций- коронок, мостов как вспомогательный материал цвета: СДВ1упаковка: флакон по 20 гр. 5361013053 DeguDent Германия </t>
  </si>
  <si>
    <t>Дуцерам плюс. 3D – дентин может смешиваться со всеми материалами или использоваться в чистом виде  для повышения насыщенности цвета в цервикальной окклюзионной области. По сравнению с дентином (D) обладает иной интенсивностью (хрома), но такой же прозрачностью. 3D- Дентин,порошок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 отражающий форму зуба, его объем, физические данные, дающие минимальную усадку при температуре обжига 930 гр.  Цвет 3D-А .Упаковка: стеклянная баночка 20 гр. 5361014003 DeguDent Германия</t>
  </si>
  <si>
    <t>Дуцерам плюс. 3D – дентин может смешиваться со всеми материалами или использоваться в чистом виде  для повышения насыщенности цвета в цервикальной окклюзионной области. По сравнению с дентином (D) обладает иной интенсивностью (хрома), но такой же прозрачностью. 3D-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3D-C .Упаковка: стеклянная баночка 20 гр. 5361014003 DeguDent Германия</t>
  </si>
  <si>
    <t>Дуцерам плюс. 3D – дентин может смешиваться со всеми материалами или использоваться в чистом виде  для повышения насыщенности цвета в цервикальной окклюзионной области. По сравнению с дентином (D) обладает иной интенсивностью (хрома), но такой же прозрачностью. 3D- Дентин, порошок розового цвета, мелкодисперсный, не имеющий запаха, применяемый в  ортопедии для изготовления металлокерамических конструкций- коронок, мостов; применяемый как основной материал, составляющий основу всего зуба, соответствующий цветовой гамме  естественных зубов,отражающий форму зуба, его объем, физические данные, дающие минимальную усадку при температуре обжига 930 гр.  Цвет 3D-B .Упаковка: стеклянная баночка 20 гр. 5361014003 DeguDent Германия</t>
  </si>
  <si>
    <t xml:space="preserve">Спрей окклюзионный 
 или эквивалент (информация о российском эквиваленте отсутствует)
</t>
  </si>
  <si>
    <t xml:space="preserve">Керамическая масса Эквивалент невозможен в связи с несовместимостью с имеющимся основным оборудованием и технологиями </t>
  </si>
  <si>
    <t xml:space="preserve">Гидросовместимый А-Силикон  очень низкой вязкости
 или эквивалент (информация о российском эквиваленте отсутствует)
</t>
  </si>
  <si>
    <t>Базовый гидрофильный слепочный материал очень высокой вязкости. Или эквивалент (информация о российском эквиваленте отсутствует)</t>
  </si>
  <si>
    <t xml:space="preserve">Смесительные наконечники или эквивалент (информация о российском эквиваленте отсутствует) </t>
  </si>
  <si>
    <t>Нить для ретракции десны Ultra – Pak или эквивалент (информация о российском эквиваленте отсутствует)</t>
  </si>
  <si>
    <t>Нить для ретракции десны Юни – Пак или эквивалент (информация о российском эквиваленте отсутствует)</t>
  </si>
  <si>
    <t xml:space="preserve">SUPER LUX – трехслойные акриловые зубы для стоматологических протезов. 
Соответствуют по анатомической форме, цвету и отображательной способности натуральным зубам 
Зубы полностью соответствуют шкале VITA: A1-D4. 
Зубы SUPER LUX имеют естественный, натуральный внешний вид. Благодаря функциональному дизайну жевательных зубов идеально подходят для любых протезов: полных, частичных и бюгельных. Обладают высокой прочностью, природной прозрачностью эмалевого слоя. Цветовая стабильность сохраняет естественный внешний вид даже после обтачивания.  
. Упаковка: планка 28 штук. Цвет:  А2,А3, А3,5  Б1, Б2, Б3, Б4,А1, А4, Д2,Д3,С1, С2,С3,С4, Д4 
Производитель: Major 
Страна: Италия
</t>
  </si>
  <si>
    <r>
      <t xml:space="preserve">Способ размещения заказа                    </t>
    </r>
    <r>
      <rPr>
        <i/>
        <sz val="12"/>
        <color indexed="8"/>
        <rFont val="Times New Roman"/>
        <family val="1"/>
      </rPr>
      <t xml:space="preserve"> Открытый аукцион в электронной форме</t>
    </r>
  </si>
  <si>
    <t>Пластмасса предназначена для починок и перебазировок пластмассовых протезов, а также для изготовления ортодонтических и ортопедических аппаратов. РЕДОНТ-ОЗ представляет собой самотвердеющую пластмассу на основе сополимера акриловой группы, бесцветная, типа порошок-жидкость. Форма выпуска и комплектность :
Комплект пластмассы РЕДОНТ содержит: - порошок – 150г; - жидкость – 100г; - 3*15 гр. Красители (красный, синий, желтый) Производитель: Стома Украина</t>
  </si>
  <si>
    <t xml:space="preserve">Стоматологическая пластмасса  применяется для изготовления съемных зубных протезов, челюстно-лицевых и ортодонтических аппаратов, съемных шин-протезов при парадонтозе, починок Комплект пластмассы Протакрил-М содержит:порошок 160 г, жидкость 100 мл, лак разделительный Изокол-69 50 мл Производитель: Стома Украина
</t>
  </si>
  <si>
    <t>Специальный сплав нержавеющей стали для изготовления зубных протезов, кроме железа, содержит хром (18%), никель (8%) и углерод (0,1%). Этот специальный сплав нержавеющей стали имеет удельный вес 7,2—7,8, температуру плавления около 1400°,применяется для изготовления кламмеров, коронок, мостовидных протезов, бюгелей, штифтов, ортодонтических аппаратов и различных шин при лечении переломов челюстей. Данный сплав нержавеющей стали (18.8.01) не намагничивается, эластичен, прочен, устойчив к коррозии, легко штампуется и вытягивается в ленту и проволоку. Твердость сплава по Бринеллю до 140, выпускается в виде полуфабрикатов — проволоки, гильз и заготовок по 30—50 г для литья. Гильзы выпускаются до 16 мм в диаметре; толщина стенок и дна гильз 0,22—0,30 мм. Производитель:  СОЛМЕД Россия КОД 25*18Н9С2</t>
  </si>
  <si>
    <t xml:space="preserve">Girobond® NB – стоматологический сплав под керамику на основе CoCrMO, тип 5 согласно DIN ISO 22674 для несъемных и съемных протезов. Для коронок и мостовидных протезов.Технико-физические характеристики (ISO 16744 и 9693)Предел текучести при растяжении (Rp 0,2) 620 Mpa Предел прочности при растяженииt (Rm) 850 Mpa
Модуль эластичности (E) 210 Gpa Относительное удлинение при разрыве (A) 14 % Твердость по Виккерсу HV10 330
Интервал плавления 1350 °C (солидус) – 1422 °C (ликвидус) Температура литья 1510 °C Удельный вес 8,6 г/ см3
КТР (25-600 °C) 14,6 × 10-6K1 Цвет серебристый Цвет окисла серый Переносимость организмом устойчивость к коррозии согласно ISO/FDIS 10271 цитотоксичность согласно ISO 10993-5Производитель: AMANN GIRRBACH GmbH
Страна происхождения: Австрия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</si>
</sst>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24">
    <font>
      <sz val="11"/>
      <color indexed="8"/>
      <name val="Calibri"/>
      <family val="2"/>
    </font>
    <font>
      <u val="single"/>
      <sz val="16.5"/>
      <color indexed="12"/>
      <name val="Calibri"/>
      <family val="2"/>
    </font>
    <font>
      <u val="single"/>
      <sz val="16.5"/>
      <color indexed="36"/>
      <name val="Calibri"/>
      <family val="2"/>
    </font>
    <font>
      <i/>
      <sz val="12"/>
      <color indexed="8"/>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top style="thin"/>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style="medium"/>
      <bottom style="medium"/>
    </border>
    <border>
      <left style="medium"/>
      <right style="medium"/>
      <top style="medium"/>
      <bottom/>
    </border>
    <border>
      <left/>
      <right/>
      <top style="thin"/>
      <bottom style="thin"/>
    </border>
    <border>
      <left style="thin"/>
      <right/>
      <top style="medium"/>
      <bottom style="thin"/>
    </border>
    <border>
      <left/>
      <right/>
      <top style="medium"/>
      <bottom style="thin"/>
    </border>
    <border>
      <left>
        <color indexed="63"/>
      </left>
      <right>
        <color indexed="63"/>
      </right>
      <top>
        <color indexed="63"/>
      </top>
      <bottom style="medium"/>
    </border>
    <border>
      <left style="medium"/>
      <right/>
      <top style="medium"/>
      <bottom style="medium"/>
    </border>
    <border>
      <left/>
      <right/>
      <top style="medium"/>
      <bottom style="medium"/>
    </border>
    <border>
      <left style="medium"/>
      <right style="medium"/>
      <top/>
      <bottom style="medium"/>
    </border>
    <border>
      <left style="medium"/>
      <right/>
      <top style="medium"/>
      <bottom/>
    </border>
    <border>
      <left style="medium"/>
      <right/>
      <top/>
      <bottom style="medium"/>
    </border>
    <border>
      <left/>
      <right style="medium"/>
      <top style="medium"/>
      <bottom/>
    </border>
    <border>
      <left/>
      <right style="medium"/>
      <top/>
      <bottom style="medium"/>
    </border>
    <border>
      <left/>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58">
    <xf numFmtId="0" fontId="0" fillId="0" borderId="0" xfId="0" applyAlignment="1">
      <alignment/>
    </xf>
    <xf numFmtId="0" fontId="0" fillId="0" borderId="0" xfId="0" applyBorder="1" applyAlignment="1">
      <alignment/>
    </xf>
    <xf numFmtId="0" fontId="22" fillId="0" borderId="0" xfId="0" applyFont="1" applyAlignment="1">
      <alignment/>
    </xf>
    <xf numFmtId="0" fontId="23" fillId="0" borderId="0" xfId="0" applyFont="1" applyAlignment="1">
      <alignment/>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vertical="center" wrapText="1"/>
    </xf>
    <xf numFmtId="0" fontId="23" fillId="0" borderId="14" xfId="0" applyFont="1" applyBorder="1" applyAlignment="1">
      <alignment horizontal="center"/>
    </xf>
    <xf numFmtId="0" fontId="23" fillId="0" borderId="15" xfId="0" applyFont="1" applyBorder="1" applyAlignment="1">
      <alignment horizontal="center"/>
    </xf>
    <xf numFmtId="0" fontId="23" fillId="0" borderId="16" xfId="0" applyFont="1" applyBorder="1" applyAlignment="1">
      <alignment horizontal="center" vertical="center" wrapText="1"/>
    </xf>
    <xf numFmtId="0" fontId="23" fillId="0" borderId="13" xfId="0" applyFont="1" applyBorder="1" applyAlignment="1">
      <alignment horizontal="center"/>
    </xf>
    <xf numFmtId="0" fontId="23" fillId="0" borderId="17" xfId="0" applyFont="1" applyBorder="1" applyAlignment="1">
      <alignment horizontal="center"/>
    </xf>
    <xf numFmtId="0" fontId="23" fillId="0" borderId="18" xfId="0" applyFont="1" applyBorder="1" applyAlignment="1">
      <alignment horizontal="center" vertical="center" wrapText="1"/>
    </xf>
    <xf numFmtId="0" fontId="23" fillId="0" borderId="19" xfId="0" applyFont="1" applyBorder="1" applyAlignment="1">
      <alignment horizontal="center"/>
    </xf>
    <xf numFmtId="0" fontId="23" fillId="0" borderId="20" xfId="0" applyFont="1" applyBorder="1" applyAlignment="1">
      <alignment horizontal="center"/>
    </xf>
    <xf numFmtId="0" fontId="23" fillId="0" borderId="19" xfId="0" applyFont="1" applyBorder="1" applyAlignment="1">
      <alignment horizontal="center" vertical="center" wrapText="1"/>
    </xf>
    <xf numFmtId="165" fontId="23" fillId="0" borderId="13" xfId="0" applyNumberFormat="1" applyFont="1" applyBorder="1" applyAlignment="1">
      <alignment horizontal="center"/>
    </xf>
    <xf numFmtId="165" fontId="23" fillId="0" borderId="19" xfId="0" applyNumberFormat="1" applyFont="1" applyBorder="1" applyAlignment="1">
      <alignment horizontal="center"/>
    </xf>
    <xf numFmtId="165" fontId="23" fillId="0" borderId="20" xfId="0" applyNumberFormat="1" applyFont="1" applyBorder="1" applyAlignment="1">
      <alignment horizontal="center"/>
    </xf>
    <xf numFmtId="0" fontId="4"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165" fontId="23" fillId="0" borderId="0" xfId="0" applyNumberFormat="1" applyFont="1" applyBorder="1" applyAlignment="1">
      <alignment horizontal="center"/>
    </xf>
    <xf numFmtId="0" fontId="23" fillId="0" borderId="0" xfId="0" applyNumberFormat="1" applyFont="1" applyAlignment="1">
      <alignment horizontal="left" vertical="center" wrapText="1"/>
    </xf>
    <xf numFmtId="0" fontId="23" fillId="0" borderId="21" xfId="0" applyFont="1" applyBorder="1" applyAlignment="1">
      <alignment horizontal="center" vertical="center"/>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0" xfId="0" applyFont="1" applyBorder="1" applyAlignment="1">
      <alignment/>
    </xf>
    <xf numFmtId="0" fontId="23" fillId="0" borderId="0" xfId="0" applyFont="1" applyAlignment="1">
      <alignment vertical="top"/>
    </xf>
    <xf numFmtId="0" fontId="23" fillId="0" borderId="2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7" xfId="0" applyFont="1" applyBorder="1" applyAlignment="1">
      <alignment horizontal="center"/>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0" xfId="0" applyFont="1" applyAlignment="1">
      <alignment horizontal="left" wrapText="1"/>
    </xf>
    <xf numFmtId="0" fontId="23" fillId="0" borderId="0" xfId="0" applyFont="1" applyAlignment="1">
      <alignment horizontal="left"/>
    </xf>
    <xf numFmtId="0" fontId="23" fillId="0" borderId="24" xfId="0" applyFont="1" applyBorder="1" applyAlignment="1">
      <alignment/>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44" fontId="23" fillId="0" borderId="31" xfId="43" applyFont="1" applyBorder="1" applyAlignment="1">
      <alignment horizontal="center" vertical="center" wrapText="1"/>
    </xf>
    <xf numFmtId="0" fontId="23" fillId="0" borderId="33" xfId="0" applyFont="1" applyBorder="1" applyAlignment="1">
      <alignment horizontal="center" vertical="center"/>
    </xf>
    <xf numFmtId="0" fontId="23" fillId="0" borderId="32" xfId="0" applyFont="1" applyBorder="1" applyAlignment="1">
      <alignment horizontal="center" vertical="center"/>
    </xf>
    <xf numFmtId="0" fontId="23" fillId="0" borderId="34" xfId="0" applyFont="1" applyBorder="1" applyAlignment="1">
      <alignment horizontal="center" vertical="center"/>
    </xf>
    <xf numFmtId="44" fontId="23" fillId="0" borderId="31" xfId="43" applyFont="1" applyBorder="1" applyAlignment="1">
      <alignment horizontal="center" vertical="center"/>
    </xf>
    <xf numFmtId="44" fontId="23" fillId="0" borderId="32" xfId="43" applyFont="1" applyBorder="1" applyAlignment="1">
      <alignment horizontal="center" vertical="center"/>
    </xf>
    <xf numFmtId="44" fontId="23" fillId="0" borderId="23" xfId="43" applyFont="1" applyBorder="1" applyAlignment="1">
      <alignment horizontal="center" vertical="center" wrapText="1"/>
    </xf>
    <xf numFmtId="44" fontId="23" fillId="0" borderId="30" xfId="43" applyFont="1" applyBorder="1" applyAlignment="1">
      <alignment horizontal="center" vertical="center" wrapText="1"/>
    </xf>
    <xf numFmtId="0" fontId="23" fillId="0" borderId="0" xfId="0" applyFont="1" applyAlignment="1">
      <alignment horizontal="center" vertical="center" wrapText="1"/>
    </xf>
    <xf numFmtId="0" fontId="23" fillId="0" borderId="22" xfId="0" applyFont="1" applyBorder="1" applyAlignment="1">
      <alignment horizontal="center" vertical="center" wrapText="1"/>
    </xf>
    <xf numFmtId="0" fontId="23" fillId="0" borderId="0" xfId="0" applyNumberFormat="1" applyFont="1" applyAlignment="1">
      <alignment horizontal="left" vertical="center" wrapText="1"/>
    </xf>
    <xf numFmtId="0" fontId="23" fillId="0" borderId="16" xfId="0" applyFont="1" applyBorder="1" applyAlignment="1">
      <alignment horizontal="center" vertical="center" wrapText="1"/>
    </xf>
    <xf numFmtId="0" fontId="23" fillId="0" borderId="3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4"/>
  <sheetViews>
    <sheetView tabSelected="1" zoomScale="87" zoomScaleNormal="87" zoomScalePageLayoutView="0" workbookViewId="0" topLeftCell="A1">
      <selection activeCell="H12" sqref="H12"/>
    </sheetView>
  </sheetViews>
  <sheetFormatPr defaultColWidth="9.140625" defaultRowHeight="15"/>
  <cols>
    <col min="1" max="1" width="20.7109375" style="0" customWidth="1"/>
    <col min="2" max="2" width="28.8515625" style="0" customWidth="1"/>
    <col min="3" max="3" width="28.140625" style="0" customWidth="1"/>
    <col min="4" max="4" width="31.28125" style="0" customWidth="1"/>
    <col min="5" max="5" width="14.7109375" style="0" customWidth="1"/>
    <col min="6" max="6" width="13.00390625" style="0" customWidth="1"/>
  </cols>
  <sheetData>
    <row r="1" spans="1:6" ht="37.5" customHeight="1">
      <c r="A1" s="53" t="s">
        <v>9</v>
      </c>
      <c r="B1" s="53"/>
      <c r="C1" s="53"/>
      <c r="D1" s="53"/>
      <c r="E1" s="53"/>
      <c r="F1" s="53"/>
    </row>
    <row r="2" spans="1:6" ht="15.75">
      <c r="A2" s="39"/>
      <c r="B2" s="39"/>
      <c r="C2" s="39"/>
      <c r="D2" s="39"/>
      <c r="E2" s="39"/>
      <c r="F2" s="39"/>
    </row>
    <row r="3" spans="1:6" ht="16.5" thickBot="1">
      <c r="A3" s="3"/>
      <c r="B3" s="3"/>
      <c r="C3" s="36" t="s">
        <v>142</v>
      </c>
      <c r="D3" s="36"/>
      <c r="E3" s="36"/>
      <c r="F3" s="36"/>
    </row>
    <row r="4" spans="1:6" ht="16.5" thickBot="1">
      <c r="A4" s="30" t="s">
        <v>11</v>
      </c>
      <c r="B4" s="37" t="s">
        <v>12</v>
      </c>
      <c r="C4" s="38"/>
      <c r="D4" s="38"/>
      <c r="E4" s="30" t="s">
        <v>13</v>
      </c>
      <c r="F4" s="30" t="s">
        <v>14</v>
      </c>
    </row>
    <row r="5" spans="1:6" ht="16.5" thickBot="1">
      <c r="A5" s="42"/>
      <c r="B5" s="4">
        <v>1</v>
      </c>
      <c r="C5" s="5">
        <v>2</v>
      </c>
      <c r="D5" s="6">
        <v>3</v>
      </c>
      <c r="E5" s="42"/>
      <c r="F5" s="42"/>
    </row>
    <row r="6" spans="1:6" ht="33" customHeight="1">
      <c r="A6" s="7" t="s">
        <v>15</v>
      </c>
      <c r="B6" s="33" t="s">
        <v>30</v>
      </c>
      <c r="C6" s="34"/>
      <c r="D6" s="34"/>
      <c r="E6" s="8" t="s">
        <v>16</v>
      </c>
      <c r="F6" s="9" t="s">
        <v>16</v>
      </c>
    </row>
    <row r="7" spans="1:6" ht="71.25" customHeight="1">
      <c r="A7" s="10" t="s">
        <v>17</v>
      </c>
      <c r="B7" s="31" t="s">
        <v>31</v>
      </c>
      <c r="C7" s="41"/>
      <c r="D7" s="41"/>
      <c r="E7" s="11"/>
      <c r="F7" s="12"/>
    </row>
    <row r="8" spans="1:6" ht="17.25" customHeight="1">
      <c r="A8" s="13" t="s">
        <v>32</v>
      </c>
      <c r="B8" s="31">
        <v>12</v>
      </c>
      <c r="C8" s="41"/>
      <c r="D8" s="41"/>
      <c r="E8" s="14" t="s">
        <v>16</v>
      </c>
      <c r="F8" s="15" t="s">
        <v>16</v>
      </c>
    </row>
    <row r="9" spans="1:6" ht="15.75">
      <c r="A9" s="16" t="s">
        <v>18</v>
      </c>
      <c r="B9" s="17">
        <v>915</v>
      </c>
      <c r="C9" s="17">
        <v>950</v>
      </c>
      <c r="D9" s="17">
        <v>950</v>
      </c>
      <c r="E9" s="18">
        <f>(B9+C9+D9)/3</f>
        <v>938.3333333333334</v>
      </c>
      <c r="F9" s="19">
        <f>E9</f>
        <v>938.3333333333334</v>
      </c>
    </row>
    <row r="10" spans="1:6" ht="16.5" thickBot="1">
      <c r="A10" s="16" t="s">
        <v>19</v>
      </c>
      <c r="B10" s="18">
        <f>B8*B9</f>
        <v>10980</v>
      </c>
      <c r="C10" s="18">
        <f>B8*C9</f>
        <v>11400</v>
      </c>
      <c r="D10" s="18">
        <f>D9*B8</f>
        <v>11400</v>
      </c>
      <c r="E10" s="18">
        <f>E9*B8</f>
        <v>11260</v>
      </c>
      <c r="F10" s="19">
        <f>E10</f>
        <v>11260</v>
      </c>
    </row>
    <row r="11" spans="1:6" ht="20.25" customHeight="1">
      <c r="A11" s="7" t="s">
        <v>15</v>
      </c>
      <c r="B11" s="33" t="s">
        <v>33</v>
      </c>
      <c r="C11" s="34"/>
      <c r="D11" s="34"/>
      <c r="E11" s="8" t="s">
        <v>16</v>
      </c>
      <c r="F11" s="9" t="s">
        <v>16</v>
      </c>
    </row>
    <row r="12" spans="1:6" ht="67.5" customHeight="1">
      <c r="A12" s="10" t="s">
        <v>17</v>
      </c>
      <c r="B12" s="31" t="s">
        <v>124</v>
      </c>
      <c r="C12" s="32"/>
      <c r="D12" s="32"/>
      <c r="E12" s="11"/>
      <c r="F12" s="12"/>
    </row>
    <row r="13" spans="1:6" ht="15.75">
      <c r="A13" s="13" t="s">
        <v>32</v>
      </c>
      <c r="B13" s="31">
        <v>25</v>
      </c>
      <c r="C13" s="32"/>
      <c r="D13" s="32"/>
      <c r="E13" s="14" t="s">
        <v>16</v>
      </c>
      <c r="F13" s="15" t="s">
        <v>16</v>
      </c>
    </row>
    <row r="14" spans="1:6" ht="15.75">
      <c r="A14" s="16" t="s">
        <v>18</v>
      </c>
      <c r="B14" s="17">
        <v>1280</v>
      </c>
      <c r="C14" s="17">
        <v>1550</v>
      </c>
      <c r="D14" s="17">
        <v>1550</v>
      </c>
      <c r="E14" s="18">
        <f>(B14+C14+D14)/3</f>
        <v>1460</v>
      </c>
      <c r="F14" s="19">
        <f>E14</f>
        <v>1460</v>
      </c>
    </row>
    <row r="15" spans="1:6" ht="16.5" thickBot="1">
      <c r="A15" s="16" t="s">
        <v>19</v>
      </c>
      <c r="B15" s="18">
        <f>B13*B14</f>
        <v>32000</v>
      </c>
      <c r="C15" s="18">
        <f>B13*C14</f>
        <v>38750</v>
      </c>
      <c r="D15" s="18">
        <f>D14*B13</f>
        <v>38750</v>
      </c>
      <c r="E15" s="18">
        <f>E14*B13</f>
        <v>36500</v>
      </c>
      <c r="F15" s="19">
        <f>E15</f>
        <v>36500</v>
      </c>
    </row>
    <row r="16" spans="1:6" ht="36" customHeight="1">
      <c r="A16" s="7" t="s">
        <v>15</v>
      </c>
      <c r="B16" s="33" t="s">
        <v>34</v>
      </c>
      <c r="C16" s="34"/>
      <c r="D16" s="34"/>
      <c r="E16" s="8" t="s">
        <v>16</v>
      </c>
      <c r="F16" s="9" t="s">
        <v>16</v>
      </c>
    </row>
    <row r="17" spans="1:6" ht="81" customHeight="1">
      <c r="A17" s="10" t="s">
        <v>17</v>
      </c>
      <c r="B17" s="31" t="s">
        <v>35</v>
      </c>
      <c r="C17" s="32"/>
      <c r="D17" s="32"/>
      <c r="E17" s="11"/>
      <c r="F17" s="12"/>
    </row>
    <row r="18" spans="1:6" ht="15.75">
      <c r="A18" s="13" t="s">
        <v>29</v>
      </c>
      <c r="B18" s="31">
        <v>13</v>
      </c>
      <c r="C18" s="32"/>
      <c r="D18" s="32"/>
      <c r="E18" s="14" t="s">
        <v>16</v>
      </c>
      <c r="F18" s="15" t="s">
        <v>16</v>
      </c>
    </row>
    <row r="19" spans="1:6" ht="15.75">
      <c r="A19" s="16" t="s">
        <v>18</v>
      </c>
      <c r="B19" s="17">
        <v>1700</v>
      </c>
      <c r="C19" s="17">
        <v>1800</v>
      </c>
      <c r="D19" s="17">
        <v>1800</v>
      </c>
      <c r="E19" s="18">
        <f>(B19+C19+D19)/3</f>
        <v>1766.6666666666667</v>
      </c>
      <c r="F19" s="19">
        <f>E19</f>
        <v>1766.6666666666667</v>
      </c>
    </row>
    <row r="20" spans="1:6" ht="16.5" thickBot="1">
      <c r="A20" s="16" t="s">
        <v>19</v>
      </c>
      <c r="B20" s="18">
        <f>B18*B19</f>
        <v>22100</v>
      </c>
      <c r="C20" s="18">
        <f>B18*C19</f>
        <v>23400</v>
      </c>
      <c r="D20" s="18">
        <f>D19*B18</f>
        <v>23400</v>
      </c>
      <c r="E20" s="18">
        <f>E19*B18</f>
        <v>22966.666666666668</v>
      </c>
      <c r="F20" s="19">
        <f>E20</f>
        <v>22966.666666666668</v>
      </c>
    </row>
    <row r="21" spans="1:6" ht="33.75" customHeight="1">
      <c r="A21" s="7" t="s">
        <v>15</v>
      </c>
      <c r="B21" s="33" t="s">
        <v>36</v>
      </c>
      <c r="C21" s="34"/>
      <c r="D21" s="34"/>
      <c r="E21" s="8" t="s">
        <v>16</v>
      </c>
      <c r="F21" s="9" t="s">
        <v>16</v>
      </c>
    </row>
    <row r="22" spans="1:6" ht="46.5" customHeight="1">
      <c r="A22" s="10" t="s">
        <v>17</v>
      </c>
      <c r="B22" s="31" t="s">
        <v>125</v>
      </c>
      <c r="C22" s="32"/>
      <c r="D22" s="32"/>
      <c r="E22" s="11"/>
      <c r="F22" s="12"/>
    </row>
    <row r="23" spans="1:6" ht="15.75">
      <c r="A23" s="13" t="s">
        <v>29</v>
      </c>
      <c r="B23" s="31">
        <v>13</v>
      </c>
      <c r="C23" s="32"/>
      <c r="D23" s="32"/>
      <c r="E23" s="14" t="s">
        <v>16</v>
      </c>
      <c r="F23" s="15" t="s">
        <v>16</v>
      </c>
    </row>
    <row r="24" spans="1:6" ht="15.75">
      <c r="A24" s="16" t="s">
        <v>18</v>
      </c>
      <c r="B24" s="18">
        <v>650</v>
      </c>
      <c r="C24" s="18">
        <v>700</v>
      </c>
      <c r="D24" s="18">
        <v>700</v>
      </c>
      <c r="E24" s="18">
        <f>(B24+C24+D24)/3</f>
        <v>683.3333333333334</v>
      </c>
      <c r="F24" s="18">
        <f>E24</f>
        <v>683.3333333333334</v>
      </c>
    </row>
    <row r="25" spans="1:6" ht="16.5" thickBot="1">
      <c r="A25" s="16" t="s">
        <v>19</v>
      </c>
      <c r="B25" s="18">
        <f>B23*B24</f>
        <v>8450</v>
      </c>
      <c r="C25" s="18">
        <f>B23*C24</f>
        <v>9100</v>
      </c>
      <c r="D25" s="18">
        <f>D24*B23</f>
        <v>9100</v>
      </c>
      <c r="E25" s="18">
        <f>E24*B23</f>
        <v>8883.333333333334</v>
      </c>
      <c r="F25" s="19">
        <f>E25</f>
        <v>8883.333333333334</v>
      </c>
    </row>
    <row r="26" spans="1:6" ht="39" customHeight="1">
      <c r="A26" s="7" t="s">
        <v>15</v>
      </c>
      <c r="B26" s="33" t="s">
        <v>126</v>
      </c>
      <c r="C26" s="34"/>
      <c r="D26" s="34"/>
      <c r="E26" s="8" t="s">
        <v>16</v>
      </c>
      <c r="F26" s="9" t="s">
        <v>16</v>
      </c>
    </row>
    <row r="27" spans="1:6" ht="103.5" customHeight="1">
      <c r="A27" s="10" t="s">
        <v>17</v>
      </c>
      <c r="B27" s="31" t="s">
        <v>37</v>
      </c>
      <c r="C27" s="32"/>
      <c r="D27" s="32"/>
      <c r="E27" s="11"/>
      <c r="F27" s="12"/>
    </row>
    <row r="28" spans="1:6" ht="15.75">
      <c r="A28" s="13" t="s">
        <v>29</v>
      </c>
      <c r="B28" s="31">
        <v>3</v>
      </c>
      <c r="C28" s="32"/>
      <c r="D28" s="32"/>
      <c r="E28" s="14" t="s">
        <v>16</v>
      </c>
      <c r="F28" s="15" t="s">
        <v>16</v>
      </c>
    </row>
    <row r="29" spans="1:6" ht="15.75">
      <c r="A29" s="16" t="s">
        <v>18</v>
      </c>
      <c r="B29" s="17">
        <v>1150</v>
      </c>
      <c r="C29" s="17">
        <v>1100</v>
      </c>
      <c r="D29" s="17">
        <v>1100</v>
      </c>
      <c r="E29" s="18">
        <f>(B29+C29+D29)/3</f>
        <v>1116.6666666666667</v>
      </c>
      <c r="F29" s="19">
        <f>E29</f>
        <v>1116.6666666666667</v>
      </c>
    </row>
    <row r="30" spans="1:6" ht="16.5" thickBot="1">
      <c r="A30" s="16" t="s">
        <v>19</v>
      </c>
      <c r="B30" s="18">
        <f>B28*B29</f>
        <v>3450</v>
      </c>
      <c r="C30" s="18">
        <f>B28*C29</f>
        <v>3300</v>
      </c>
      <c r="D30" s="18">
        <f>D29*B28</f>
        <v>3300</v>
      </c>
      <c r="E30" s="18">
        <f>E29*B28</f>
        <v>3350</v>
      </c>
      <c r="F30" s="19">
        <f>E30</f>
        <v>3350</v>
      </c>
    </row>
    <row r="31" spans="1:6" ht="37.5" customHeight="1">
      <c r="A31" s="7" t="s">
        <v>15</v>
      </c>
      <c r="B31" s="33" t="s">
        <v>126</v>
      </c>
      <c r="C31" s="34"/>
      <c r="D31" s="34"/>
      <c r="E31" s="8" t="s">
        <v>16</v>
      </c>
      <c r="F31" s="9" t="s">
        <v>16</v>
      </c>
    </row>
    <row r="32" spans="1:6" ht="102.75" customHeight="1">
      <c r="A32" s="10" t="s">
        <v>17</v>
      </c>
      <c r="B32" s="31" t="s">
        <v>38</v>
      </c>
      <c r="C32" s="32"/>
      <c r="D32" s="32"/>
      <c r="E32" s="11"/>
      <c r="F32" s="12"/>
    </row>
    <row r="33" spans="1:6" ht="16.5" customHeight="1">
      <c r="A33" s="13" t="s">
        <v>29</v>
      </c>
      <c r="B33" s="31">
        <v>2</v>
      </c>
      <c r="C33" s="32"/>
      <c r="D33" s="32"/>
      <c r="E33" s="14" t="s">
        <v>16</v>
      </c>
      <c r="F33" s="15" t="s">
        <v>16</v>
      </c>
    </row>
    <row r="34" spans="1:6" ht="15.75">
      <c r="A34" s="16" t="s">
        <v>18</v>
      </c>
      <c r="B34" s="17">
        <v>1150</v>
      </c>
      <c r="C34" s="17">
        <v>1100</v>
      </c>
      <c r="D34" s="17">
        <v>1100</v>
      </c>
      <c r="E34" s="18">
        <f>(B34+C34+D34)/3</f>
        <v>1116.6666666666667</v>
      </c>
      <c r="F34" s="19">
        <f>E34</f>
        <v>1116.6666666666667</v>
      </c>
    </row>
    <row r="35" spans="1:6" ht="16.5" thickBot="1">
      <c r="A35" s="16" t="s">
        <v>19</v>
      </c>
      <c r="B35" s="18">
        <f>B33*B34</f>
        <v>2300</v>
      </c>
      <c r="C35" s="18">
        <f>B33*C34</f>
        <v>2200</v>
      </c>
      <c r="D35" s="18">
        <f>D34*B33</f>
        <v>2200</v>
      </c>
      <c r="E35" s="18">
        <f>E34*B33</f>
        <v>2233.3333333333335</v>
      </c>
      <c r="F35" s="19">
        <f>E35</f>
        <v>2233.3333333333335</v>
      </c>
    </row>
    <row r="36" spans="1:6" ht="31.5" customHeight="1">
      <c r="A36" s="7" t="s">
        <v>15</v>
      </c>
      <c r="B36" s="33" t="s">
        <v>39</v>
      </c>
      <c r="C36" s="34"/>
      <c r="D36" s="34"/>
      <c r="E36" s="8" t="s">
        <v>16</v>
      </c>
      <c r="F36" s="9" t="s">
        <v>16</v>
      </c>
    </row>
    <row r="37" spans="1:6" ht="102" customHeight="1">
      <c r="A37" s="10" t="s">
        <v>17</v>
      </c>
      <c r="B37" s="31" t="s">
        <v>143</v>
      </c>
      <c r="C37" s="32"/>
      <c r="D37" s="32"/>
      <c r="E37" s="11"/>
      <c r="F37" s="12"/>
    </row>
    <row r="38" spans="1:6" ht="15.75">
      <c r="A38" s="13" t="s">
        <v>40</v>
      </c>
      <c r="B38" s="31">
        <v>15</v>
      </c>
      <c r="C38" s="32"/>
      <c r="D38" s="32"/>
      <c r="E38" s="14" t="s">
        <v>16</v>
      </c>
      <c r="F38" s="15" t="s">
        <v>16</v>
      </c>
    </row>
    <row r="39" spans="1:6" ht="15.75">
      <c r="A39" s="16" t="s">
        <v>18</v>
      </c>
      <c r="B39" s="17">
        <v>300</v>
      </c>
      <c r="C39" s="17">
        <v>300</v>
      </c>
      <c r="D39" s="17">
        <v>300</v>
      </c>
      <c r="E39" s="18">
        <f>(B39+C39+D39)/3</f>
        <v>300</v>
      </c>
      <c r="F39" s="19">
        <f>E39</f>
        <v>300</v>
      </c>
    </row>
    <row r="40" spans="1:6" ht="16.5" thickBot="1">
      <c r="A40" s="16" t="s">
        <v>19</v>
      </c>
      <c r="B40" s="18">
        <f>B38*B39</f>
        <v>4500</v>
      </c>
      <c r="C40" s="18">
        <f>B38*C39</f>
        <v>4500</v>
      </c>
      <c r="D40" s="18">
        <f>D39*B38</f>
        <v>4500</v>
      </c>
      <c r="E40" s="18">
        <f>E39*B38</f>
        <v>4500</v>
      </c>
      <c r="F40" s="19">
        <f>E40</f>
        <v>4500</v>
      </c>
    </row>
    <row r="41" spans="1:6" ht="30.75" customHeight="1">
      <c r="A41" s="7" t="s">
        <v>15</v>
      </c>
      <c r="B41" s="33" t="s">
        <v>41</v>
      </c>
      <c r="C41" s="34"/>
      <c r="D41" s="34"/>
      <c r="E41" s="8" t="s">
        <v>16</v>
      </c>
      <c r="F41" s="9" t="s">
        <v>16</v>
      </c>
    </row>
    <row r="42" spans="1:6" ht="64.5" customHeight="1">
      <c r="A42" s="16" t="s">
        <v>17</v>
      </c>
      <c r="B42" s="35" t="s">
        <v>144</v>
      </c>
      <c r="C42" s="35"/>
      <c r="D42" s="35"/>
      <c r="E42" s="14"/>
      <c r="F42" s="14"/>
    </row>
    <row r="43" spans="1:6" ht="15.75">
      <c r="A43" s="13" t="s">
        <v>40</v>
      </c>
      <c r="B43" s="31">
        <v>7</v>
      </c>
      <c r="C43" s="32"/>
      <c r="D43" s="32"/>
      <c r="E43" s="14" t="s">
        <v>16</v>
      </c>
      <c r="F43" s="15" t="s">
        <v>16</v>
      </c>
    </row>
    <row r="44" spans="1:6" ht="15.75">
      <c r="A44" s="16" t="s">
        <v>18</v>
      </c>
      <c r="B44" s="17">
        <v>350</v>
      </c>
      <c r="C44" s="17">
        <v>320</v>
      </c>
      <c r="D44" s="17">
        <v>320</v>
      </c>
      <c r="E44" s="18">
        <f>(B44+C44+D44)/3</f>
        <v>330</v>
      </c>
      <c r="F44" s="19">
        <f>E44</f>
        <v>330</v>
      </c>
    </row>
    <row r="45" spans="1:6" ht="16.5" thickBot="1">
      <c r="A45" s="16" t="s">
        <v>19</v>
      </c>
      <c r="B45" s="18">
        <f>B43*B44</f>
        <v>2450</v>
      </c>
      <c r="C45" s="18">
        <f>B43*C44</f>
        <v>2240</v>
      </c>
      <c r="D45" s="18">
        <f>D44*B43</f>
        <v>2240</v>
      </c>
      <c r="E45" s="18">
        <f>E44*B43</f>
        <v>2310</v>
      </c>
      <c r="F45" s="19">
        <f>E45</f>
        <v>2310</v>
      </c>
    </row>
    <row r="46" spans="1:6" ht="33.75" customHeight="1">
      <c r="A46" s="7" t="s">
        <v>15</v>
      </c>
      <c r="B46" s="33" t="s">
        <v>42</v>
      </c>
      <c r="C46" s="34"/>
      <c r="D46" s="34"/>
      <c r="E46" s="8" t="s">
        <v>16</v>
      </c>
      <c r="F46" s="9" t="s">
        <v>16</v>
      </c>
    </row>
    <row r="47" spans="1:6" ht="90" customHeight="1">
      <c r="A47" s="10" t="s">
        <v>17</v>
      </c>
      <c r="B47" s="31" t="s">
        <v>43</v>
      </c>
      <c r="C47" s="32"/>
      <c r="D47" s="32"/>
      <c r="E47" s="11"/>
      <c r="F47" s="12"/>
    </row>
    <row r="48" spans="1:6" ht="15.75">
      <c r="A48" s="13" t="s">
        <v>44</v>
      </c>
      <c r="B48" s="31">
        <v>60</v>
      </c>
      <c r="C48" s="32"/>
      <c r="D48" s="32"/>
      <c r="E48" s="14" t="s">
        <v>16</v>
      </c>
      <c r="F48" s="15" t="s">
        <v>16</v>
      </c>
    </row>
    <row r="49" spans="1:6" ht="15.75">
      <c r="A49" s="16" t="s">
        <v>18</v>
      </c>
      <c r="B49" s="17">
        <v>270</v>
      </c>
      <c r="C49" s="17">
        <v>250</v>
      </c>
      <c r="D49" s="17">
        <v>250</v>
      </c>
      <c r="E49" s="18">
        <f>(B49+C49+D49)/3</f>
        <v>256.6666666666667</v>
      </c>
      <c r="F49" s="19">
        <f>E49</f>
        <v>256.6666666666667</v>
      </c>
    </row>
    <row r="50" spans="1:6" ht="16.5" thickBot="1">
      <c r="A50" s="16" t="s">
        <v>19</v>
      </c>
      <c r="B50" s="18">
        <f>B48*B49</f>
        <v>16200</v>
      </c>
      <c r="C50" s="18">
        <f>B48*C49</f>
        <v>15000</v>
      </c>
      <c r="D50" s="18">
        <f>D49*B48</f>
        <v>15000</v>
      </c>
      <c r="E50" s="18">
        <f>E49*B48</f>
        <v>15400.000000000002</v>
      </c>
      <c r="F50" s="19">
        <f>E50</f>
        <v>15400.000000000002</v>
      </c>
    </row>
    <row r="51" spans="1:6" ht="19.5" customHeight="1">
      <c r="A51" s="7" t="s">
        <v>15</v>
      </c>
      <c r="B51" s="33" t="s">
        <v>45</v>
      </c>
      <c r="C51" s="34"/>
      <c r="D51" s="34"/>
      <c r="E51" s="8" t="s">
        <v>16</v>
      </c>
      <c r="F51" s="9" t="s">
        <v>16</v>
      </c>
    </row>
    <row r="52" spans="1:6" ht="162" customHeight="1">
      <c r="A52" s="10" t="s">
        <v>17</v>
      </c>
      <c r="B52" s="31" t="s">
        <v>145</v>
      </c>
      <c r="C52" s="32"/>
      <c r="D52" s="32"/>
      <c r="E52" s="11"/>
      <c r="F52" s="12"/>
    </row>
    <row r="53" spans="1:6" ht="15.75">
      <c r="A53" s="13" t="s">
        <v>46</v>
      </c>
      <c r="B53" s="31">
        <v>10</v>
      </c>
      <c r="C53" s="32"/>
      <c r="D53" s="32"/>
      <c r="E53" s="14" t="s">
        <v>16</v>
      </c>
      <c r="F53" s="15" t="s">
        <v>16</v>
      </c>
    </row>
    <row r="54" spans="1:6" ht="15.75">
      <c r="A54" s="16" t="s">
        <v>18</v>
      </c>
      <c r="B54" s="17">
        <v>1600</v>
      </c>
      <c r="C54" s="17">
        <v>1400</v>
      </c>
      <c r="D54" s="17">
        <v>1400</v>
      </c>
      <c r="E54" s="18">
        <f>(B54+C54+D54)/3</f>
        <v>1466.6666666666667</v>
      </c>
      <c r="F54" s="19">
        <f>E54</f>
        <v>1466.6666666666667</v>
      </c>
    </row>
    <row r="55" spans="1:6" ht="16.5" thickBot="1">
      <c r="A55" s="16" t="s">
        <v>19</v>
      </c>
      <c r="B55" s="18">
        <f>B53*B54</f>
        <v>16000</v>
      </c>
      <c r="C55" s="18">
        <f>B53*C54</f>
        <v>14000</v>
      </c>
      <c r="D55" s="18">
        <f>D54*B53</f>
        <v>14000</v>
      </c>
      <c r="E55" s="18">
        <f>E54*B53</f>
        <v>14666.666666666668</v>
      </c>
      <c r="F55" s="19">
        <f>E55</f>
        <v>14666.666666666668</v>
      </c>
    </row>
    <row r="56" spans="1:6" ht="33" customHeight="1">
      <c r="A56" s="7" t="s">
        <v>15</v>
      </c>
      <c r="B56" s="33" t="s">
        <v>47</v>
      </c>
      <c r="C56" s="34"/>
      <c r="D56" s="34"/>
      <c r="E56" s="8" t="s">
        <v>16</v>
      </c>
      <c r="F56" s="9" t="s">
        <v>16</v>
      </c>
    </row>
    <row r="57" spans="1:6" ht="191.25" customHeight="1">
      <c r="A57" s="16" t="s">
        <v>17</v>
      </c>
      <c r="B57" s="35" t="s">
        <v>146</v>
      </c>
      <c r="C57" s="35"/>
      <c r="D57" s="35"/>
      <c r="E57" s="14"/>
      <c r="F57" s="14"/>
    </row>
    <row r="58" spans="1:6" ht="15.75">
      <c r="A58" s="13" t="s">
        <v>46</v>
      </c>
      <c r="B58" s="31">
        <v>3</v>
      </c>
      <c r="C58" s="32"/>
      <c r="D58" s="32"/>
      <c r="E58" s="14" t="s">
        <v>16</v>
      </c>
      <c r="F58" s="15" t="s">
        <v>16</v>
      </c>
    </row>
    <row r="59" spans="1:6" ht="15.75">
      <c r="A59" s="16" t="s">
        <v>18</v>
      </c>
      <c r="B59" s="17">
        <v>10000</v>
      </c>
      <c r="C59" s="17">
        <v>8500</v>
      </c>
      <c r="D59" s="17">
        <v>10000</v>
      </c>
      <c r="E59" s="18">
        <f>(B59+C59+D59)/3</f>
        <v>9500</v>
      </c>
      <c r="F59" s="19">
        <f>E59</f>
        <v>9500</v>
      </c>
    </row>
    <row r="60" spans="1:6" ht="16.5" thickBot="1">
      <c r="A60" s="16" t="s">
        <v>19</v>
      </c>
      <c r="B60" s="18">
        <f>B58*B59</f>
        <v>30000</v>
      </c>
      <c r="C60" s="18">
        <f>B58*C59</f>
        <v>25500</v>
      </c>
      <c r="D60" s="18">
        <f>D59*B58</f>
        <v>30000</v>
      </c>
      <c r="E60" s="18">
        <f>E59*B58</f>
        <v>28500</v>
      </c>
      <c r="F60" s="19">
        <f>E60</f>
        <v>28500</v>
      </c>
    </row>
    <row r="61" spans="1:6" ht="39" customHeight="1">
      <c r="A61" s="7" t="s">
        <v>15</v>
      </c>
      <c r="B61" s="33" t="s">
        <v>126</v>
      </c>
      <c r="C61" s="34"/>
      <c r="D61" s="34"/>
      <c r="E61" s="8" t="s">
        <v>16</v>
      </c>
      <c r="F61" s="9" t="s">
        <v>16</v>
      </c>
    </row>
    <row r="62" spans="1:6" ht="92.25" customHeight="1">
      <c r="A62" s="10" t="s">
        <v>17</v>
      </c>
      <c r="B62" s="31" t="s">
        <v>48</v>
      </c>
      <c r="C62" s="32"/>
      <c r="D62" s="32"/>
      <c r="E62" s="11"/>
      <c r="F62" s="12"/>
    </row>
    <row r="63" spans="1:6" ht="15.75">
      <c r="A63" s="13" t="s">
        <v>29</v>
      </c>
      <c r="B63" s="31">
        <v>3</v>
      </c>
      <c r="C63" s="32"/>
      <c r="D63" s="32"/>
      <c r="E63" s="14" t="s">
        <v>16</v>
      </c>
      <c r="F63" s="15" t="s">
        <v>16</v>
      </c>
    </row>
    <row r="64" spans="1:6" ht="15.75">
      <c r="A64" s="16" t="s">
        <v>18</v>
      </c>
      <c r="B64" s="17">
        <v>1150</v>
      </c>
      <c r="C64" s="17">
        <v>1100</v>
      </c>
      <c r="D64" s="17">
        <v>1100</v>
      </c>
      <c r="E64" s="18">
        <f>(B64+C64+D64)/3</f>
        <v>1116.6666666666667</v>
      </c>
      <c r="F64" s="19">
        <f>E64</f>
        <v>1116.6666666666667</v>
      </c>
    </row>
    <row r="65" spans="1:6" ht="16.5" thickBot="1">
      <c r="A65" s="16" t="s">
        <v>19</v>
      </c>
      <c r="B65" s="18">
        <f>B63*B64</f>
        <v>3450</v>
      </c>
      <c r="C65" s="18">
        <f>B63*C64</f>
        <v>3300</v>
      </c>
      <c r="D65" s="18">
        <f>D64*B63</f>
        <v>3300</v>
      </c>
      <c r="E65" s="18">
        <f>E64*B63</f>
        <v>3350</v>
      </c>
      <c r="F65" s="19">
        <f>E65</f>
        <v>3350</v>
      </c>
    </row>
    <row r="66" spans="1:6" ht="30.75" customHeight="1">
      <c r="A66" s="7" t="s">
        <v>15</v>
      </c>
      <c r="B66" s="33" t="s">
        <v>126</v>
      </c>
      <c r="C66" s="34"/>
      <c r="D66" s="34"/>
      <c r="E66" s="8" t="s">
        <v>16</v>
      </c>
      <c r="F66" s="9" t="s">
        <v>16</v>
      </c>
    </row>
    <row r="67" spans="1:6" ht="106.5" customHeight="1">
      <c r="A67" s="10" t="s">
        <v>17</v>
      </c>
      <c r="B67" s="31" t="s">
        <v>49</v>
      </c>
      <c r="C67" s="32"/>
      <c r="D67" s="32"/>
      <c r="E67" s="11"/>
      <c r="F67" s="12"/>
    </row>
    <row r="68" spans="1:6" ht="15.75">
      <c r="A68" s="13" t="s">
        <v>29</v>
      </c>
      <c r="B68" s="31">
        <v>3</v>
      </c>
      <c r="C68" s="32"/>
      <c r="D68" s="32"/>
      <c r="E68" s="14" t="s">
        <v>16</v>
      </c>
      <c r="F68" s="15" t="s">
        <v>16</v>
      </c>
    </row>
    <row r="69" spans="1:6" ht="15.75">
      <c r="A69" s="16" t="s">
        <v>18</v>
      </c>
      <c r="B69" s="17">
        <v>1150</v>
      </c>
      <c r="C69" s="17">
        <v>1100</v>
      </c>
      <c r="D69" s="17">
        <v>1100</v>
      </c>
      <c r="E69" s="18">
        <f>(B69+C69+D69)/3</f>
        <v>1116.6666666666667</v>
      </c>
      <c r="F69" s="19">
        <f>E69</f>
        <v>1116.6666666666667</v>
      </c>
    </row>
    <row r="70" spans="1:6" ht="16.5" thickBot="1">
      <c r="A70" s="16" t="s">
        <v>19</v>
      </c>
      <c r="B70" s="18">
        <f>B68*B69</f>
        <v>3450</v>
      </c>
      <c r="C70" s="18">
        <f>B68*C69</f>
        <v>3300</v>
      </c>
      <c r="D70" s="18">
        <f>D69*B68</f>
        <v>3300</v>
      </c>
      <c r="E70" s="18">
        <f>E69*B68</f>
        <v>3350</v>
      </c>
      <c r="F70" s="19">
        <f>E70</f>
        <v>3350</v>
      </c>
    </row>
    <row r="71" spans="1:6" ht="27" customHeight="1">
      <c r="A71" s="7" t="s">
        <v>15</v>
      </c>
      <c r="B71" s="33" t="s">
        <v>127</v>
      </c>
      <c r="C71" s="34"/>
      <c r="D71" s="34"/>
      <c r="E71" s="8" t="s">
        <v>16</v>
      </c>
      <c r="F71" s="9" t="s">
        <v>16</v>
      </c>
    </row>
    <row r="72" spans="1:6" ht="69.75" customHeight="1">
      <c r="A72" s="16" t="s">
        <v>17</v>
      </c>
      <c r="B72" s="35" t="s">
        <v>50</v>
      </c>
      <c r="C72" s="35"/>
      <c r="D72" s="35"/>
      <c r="E72" s="14"/>
      <c r="F72" s="14"/>
    </row>
    <row r="73" spans="1:6" ht="15.75">
      <c r="A73" s="13" t="s">
        <v>51</v>
      </c>
      <c r="B73" s="31">
        <v>30</v>
      </c>
      <c r="C73" s="32"/>
      <c r="D73" s="32"/>
      <c r="E73" s="14" t="s">
        <v>16</v>
      </c>
      <c r="F73" s="15" t="s">
        <v>16</v>
      </c>
    </row>
    <row r="74" spans="1:6" ht="15.75">
      <c r="A74" s="16" t="s">
        <v>18</v>
      </c>
      <c r="B74" s="17">
        <v>180</v>
      </c>
      <c r="C74" s="17">
        <v>167</v>
      </c>
      <c r="D74" s="17">
        <v>167</v>
      </c>
      <c r="E74" s="18">
        <f>(B74+C74+D74)/3</f>
        <v>171.33333333333334</v>
      </c>
      <c r="F74" s="19">
        <f>E74</f>
        <v>171.33333333333334</v>
      </c>
    </row>
    <row r="75" spans="1:6" ht="16.5" thickBot="1">
      <c r="A75" s="16" t="s">
        <v>19</v>
      </c>
      <c r="B75" s="18">
        <f>B73*B74</f>
        <v>5400</v>
      </c>
      <c r="C75" s="18">
        <f>B73*C74</f>
        <v>5010</v>
      </c>
      <c r="D75" s="18">
        <f>D74*B73</f>
        <v>5010</v>
      </c>
      <c r="E75" s="18">
        <f>E74*B73</f>
        <v>5140</v>
      </c>
      <c r="F75" s="19">
        <f>E75</f>
        <v>5140</v>
      </c>
    </row>
    <row r="76" spans="1:6" ht="33" customHeight="1">
      <c r="A76" s="7" t="s">
        <v>15</v>
      </c>
      <c r="B76" s="33" t="s">
        <v>126</v>
      </c>
      <c r="C76" s="34"/>
      <c r="D76" s="34"/>
      <c r="E76" s="8" t="s">
        <v>16</v>
      </c>
      <c r="F76" s="9" t="s">
        <v>16</v>
      </c>
    </row>
    <row r="77" spans="1:6" ht="105.75" customHeight="1">
      <c r="A77" s="10" t="s">
        <v>17</v>
      </c>
      <c r="B77" s="31" t="s">
        <v>52</v>
      </c>
      <c r="C77" s="32"/>
      <c r="D77" s="32"/>
      <c r="E77" s="11"/>
      <c r="F77" s="12"/>
    </row>
    <row r="78" spans="1:6" ht="15.75">
      <c r="A78" s="13" t="s">
        <v>29</v>
      </c>
      <c r="B78" s="31">
        <v>2</v>
      </c>
      <c r="C78" s="32"/>
      <c r="D78" s="32"/>
      <c r="E78" s="14" t="s">
        <v>16</v>
      </c>
      <c r="F78" s="15" t="s">
        <v>16</v>
      </c>
    </row>
    <row r="79" spans="1:6" ht="15.75">
      <c r="A79" s="16" t="s">
        <v>18</v>
      </c>
      <c r="B79" s="17">
        <v>1150</v>
      </c>
      <c r="C79" s="17">
        <v>1100</v>
      </c>
      <c r="D79" s="17">
        <v>1100</v>
      </c>
      <c r="E79" s="18">
        <f>(B79+C79+D79)/3</f>
        <v>1116.6666666666667</v>
      </c>
      <c r="F79" s="19">
        <f>E79</f>
        <v>1116.6666666666667</v>
      </c>
    </row>
    <row r="80" spans="1:6" ht="16.5" thickBot="1">
      <c r="A80" s="16" t="s">
        <v>19</v>
      </c>
      <c r="B80" s="18">
        <f>B78*B79</f>
        <v>2300</v>
      </c>
      <c r="C80" s="18">
        <f>B78*C79</f>
        <v>2200</v>
      </c>
      <c r="D80" s="18">
        <f>D79*B78</f>
        <v>2200</v>
      </c>
      <c r="E80" s="18">
        <f>E79*B78</f>
        <v>2233.3333333333335</v>
      </c>
      <c r="F80" s="19">
        <f>E80</f>
        <v>2233.3333333333335</v>
      </c>
    </row>
    <row r="81" spans="1:6" ht="33" customHeight="1">
      <c r="A81" s="7" t="s">
        <v>15</v>
      </c>
      <c r="B81" s="33" t="s">
        <v>126</v>
      </c>
      <c r="C81" s="34"/>
      <c r="D81" s="34"/>
      <c r="E81" s="8" t="s">
        <v>16</v>
      </c>
      <c r="F81" s="9" t="s">
        <v>16</v>
      </c>
    </row>
    <row r="82" spans="1:6" ht="95.25" customHeight="1">
      <c r="A82" s="10" t="s">
        <v>17</v>
      </c>
      <c r="B82" s="31" t="s">
        <v>53</v>
      </c>
      <c r="C82" s="32"/>
      <c r="D82" s="32"/>
      <c r="E82" s="11"/>
      <c r="F82" s="12"/>
    </row>
    <row r="83" spans="1:6" ht="15.75">
      <c r="A83" s="13" t="s">
        <v>29</v>
      </c>
      <c r="B83" s="31">
        <v>3</v>
      </c>
      <c r="C83" s="32"/>
      <c r="D83" s="32"/>
      <c r="E83" s="14" t="s">
        <v>16</v>
      </c>
      <c r="F83" s="15" t="s">
        <v>16</v>
      </c>
    </row>
    <row r="84" spans="1:6" ht="15.75">
      <c r="A84" s="16" t="s">
        <v>18</v>
      </c>
      <c r="B84" s="17">
        <v>1150</v>
      </c>
      <c r="C84" s="17">
        <v>1100</v>
      </c>
      <c r="D84" s="17">
        <v>1100</v>
      </c>
      <c r="E84" s="18">
        <f>(B84+C84+D84)/3</f>
        <v>1116.6666666666667</v>
      </c>
      <c r="F84" s="19">
        <f>E84</f>
        <v>1116.6666666666667</v>
      </c>
    </row>
    <row r="85" spans="1:6" ht="16.5" thickBot="1">
      <c r="A85" s="16" t="s">
        <v>19</v>
      </c>
      <c r="B85" s="18">
        <f>B83*B84</f>
        <v>3450</v>
      </c>
      <c r="C85" s="18">
        <f>B83*C84</f>
        <v>3300</v>
      </c>
      <c r="D85" s="18">
        <f>D84*B83</f>
        <v>3300</v>
      </c>
      <c r="E85" s="18">
        <f>E84*B83</f>
        <v>3350</v>
      </c>
      <c r="F85" s="19">
        <f>E85</f>
        <v>3350</v>
      </c>
    </row>
    <row r="86" spans="1:6" ht="26.25" customHeight="1">
      <c r="A86" s="7" t="s">
        <v>15</v>
      </c>
      <c r="B86" s="33" t="s">
        <v>54</v>
      </c>
      <c r="C86" s="34"/>
      <c r="D86" s="34"/>
      <c r="E86" s="8" t="s">
        <v>16</v>
      </c>
      <c r="F86" s="9" t="s">
        <v>16</v>
      </c>
    </row>
    <row r="87" spans="1:6" ht="113.25" customHeight="1">
      <c r="A87" s="10" t="s">
        <v>17</v>
      </c>
      <c r="B87" s="31" t="s">
        <v>0</v>
      </c>
      <c r="C87" s="32"/>
      <c r="D87" s="32"/>
      <c r="E87" s="11"/>
      <c r="F87" s="12"/>
    </row>
    <row r="88" spans="1:6" ht="15.75">
      <c r="A88" s="16" t="s">
        <v>25</v>
      </c>
      <c r="B88" s="35">
        <v>6</v>
      </c>
      <c r="C88" s="35"/>
      <c r="D88" s="35"/>
      <c r="E88" s="14" t="s">
        <v>16</v>
      </c>
      <c r="F88" s="14" t="s">
        <v>16</v>
      </c>
    </row>
    <row r="89" spans="1:6" ht="15.75">
      <c r="A89" s="16" t="s">
        <v>18</v>
      </c>
      <c r="B89" s="17">
        <v>1700</v>
      </c>
      <c r="C89" s="17">
        <v>1500</v>
      </c>
      <c r="D89" s="17">
        <v>1500</v>
      </c>
      <c r="E89" s="18">
        <f>(B89+C89+D89)/3</f>
        <v>1566.6666666666667</v>
      </c>
      <c r="F89" s="19">
        <f>E89</f>
        <v>1566.6666666666667</v>
      </c>
    </row>
    <row r="90" spans="1:6" ht="16.5" thickBot="1">
      <c r="A90" s="16" t="s">
        <v>19</v>
      </c>
      <c r="B90" s="18">
        <f>B88*B89</f>
        <v>10200</v>
      </c>
      <c r="C90" s="18">
        <f>B88*C89</f>
        <v>9000</v>
      </c>
      <c r="D90" s="18">
        <f>D89*B88</f>
        <v>9000</v>
      </c>
      <c r="E90" s="18">
        <f>E89*B88</f>
        <v>9400</v>
      </c>
      <c r="F90" s="19">
        <f>E90</f>
        <v>9400</v>
      </c>
    </row>
    <row r="91" spans="1:6" ht="32.25" customHeight="1">
      <c r="A91" s="7" t="s">
        <v>15</v>
      </c>
      <c r="B91" s="33" t="s">
        <v>126</v>
      </c>
      <c r="C91" s="34"/>
      <c r="D91" s="34"/>
      <c r="E91" s="8" t="s">
        <v>16</v>
      </c>
      <c r="F91" s="9" t="s">
        <v>16</v>
      </c>
    </row>
    <row r="92" spans="1:6" ht="68.25" customHeight="1">
      <c r="A92" s="10" t="s">
        <v>17</v>
      </c>
      <c r="B92" s="31" t="s">
        <v>55</v>
      </c>
      <c r="C92" s="32"/>
      <c r="D92" s="32"/>
      <c r="E92" s="11"/>
      <c r="F92" s="12"/>
    </row>
    <row r="93" spans="1:6" ht="15.75">
      <c r="A93" s="13" t="s">
        <v>40</v>
      </c>
      <c r="B93" s="31">
        <v>2</v>
      </c>
      <c r="C93" s="32"/>
      <c r="D93" s="32"/>
      <c r="E93" s="14" t="s">
        <v>16</v>
      </c>
      <c r="F93" s="15" t="s">
        <v>16</v>
      </c>
    </row>
    <row r="94" spans="1:6" ht="15.75">
      <c r="A94" s="16" t="s">
        <v>18</v>
      </c>
      <c r="B94" s="17">
        <v>1150</v>
      </c>
      <c r="C94" s="17">
        <v>1100</v>
      </c>
      <c r="D94" s="17">
        <v>1100</v>
      </c>
      <c r="E94" s="18">
        <f>(B94+C94+D94)/3</f>
        <v>1116.6666666666667</v>
      </c>
      <c r="F94" s="19">
        <f>E94</f>
        <v>1116.6666666666667</v>
      </c>
    </row>
    <row r="95" spans="1:6" ht="16.5" thickBot="1">
      <c r="A95" s="16" t="s">
        <v>19</v>
      </c>
      <c r="B95" s="18">
        <f>B93*B94</f>
        <v>2300</v>
      </c>
      <c r="C95" s="18">
        <f>B93*C94</f>
        <v>2200</v>
      </c>
      <c r="D95" s="18">
        <f>D94*B93</f>
        <v>2200</v>
      </c>
      <c r="E95" s="18">
        <f>E94*B93</f>
        <v>2233.3333333333335</v>
      </c>
      <c r="F95" s="19">
        <f>E95</f>
        <v>2233.3333333333335</v>
      </c>
    </row>
    <row r="96" spans="1:6" ht="31.5" customHeight="1">
      <c r="A96" s="7" t="s">
        <v>15</v>
      </c>
      <c r="B96" s="33" t="s">
        <v>126</v>
      </c>
      <c r="C96" s="34"/>
      <c r="D96" s="34"/>
      <c r="E96" s="8" t="s">
        <v>16</v>
      </c>
      <c r="F96" s="9" t="s">
        <v>16</v>
      </c>
    </row>
    <row r="97" spans="1:6" ht="102" customHeight="1">
      <c r="A97" s="10" t="s">
        <v>17</v>
      </c>
      <c r="B97" s="31" t="s">
        <v>56</v>
      </c>
      <c r="C97" s="32"/>
      <c r="D97" s="32"/>
      <c r="E97" s="11"/>
      <c r="F97" s="12"/>
    </row>
    <row r="98" spans="1:6" ht="15.75">
      <c r="A98" s="13" t="s">
        <v>29</v>
      </c>
      <c r="B98" s="31">
        <v>2</v>
      </c>
      <c r="C98" s="32"/>
      <c r="D98" s="32"/>
      <c r="E98" s="14" t="s">
        <v>16</v>
      </c>
      <c r="F98" s="15" t="s">
        <v>16</v>
      </c>
    </row>
    <row r="99" spans="1:6" ht="15.75">
      <c r="A99" s="16" t="s">
        <v>18</v>
      </c>
      <c r="B99" s="17">
        <v>1150</v>
      </c>
      <c r="C99" s="17">
        <v>1100</v>
      </c>
      <c r="D99" s="17">
        <v>1100</v>
      </c>
      <c r="E99" s="18">
        <f>(B99+C99+D99)/3</f>
        <v>1116.6666666666667</v>
      </c>
      <c r="F99" s="19">
        <f>E99</f>
        <v>1116.6666666666667</v>
      </c>
    </row>
    <row r="100" spans="1:6" ht="16.5" thickBot="1">
      <c r="A100" s="16" t="s">
        <v>19</v>
      </c>
      <c r="B100" s="18">
        <f>B98*B99</f>
        <v>2300</v>
      </c>
      <c r="C100" s="18">
        <f>B98*C99</f>
        <v>2200</v>
      </c>
      <c r="D100" s="18">
        <f>D99*B98</f>
        <v>2200</v>
      </c>
      <c r="E100" s="18">
        <f>E99*B98</f>
        <v>2233.3333333333335</v>
      </c>
      <c r="F100" s="19">
        <f>E100</f>
        <v>2233.3333333333335</v>
      </c>
    </row>
    <row r="101" spans="1:6" ht="37.5" customHeight="1">
      <c r="A101" s="7" t="s">
        <v>15</v>
      </c>
      <c r="B101" s="33" t="s">
        <v>128</v>
      </c>
      <c r="C101" s="34"/>
      <c r="D101" s="34"/>
      <c r="E101" s="8" t="s">
        <v>16</v>
      </c>
      <c r="F101" s="9" t="s">
        <v>16</v>
      </c>
    </row>
    <row r="102" spans="1:6" ht="107.25" customHeight="1">
      <c r="A102" s="10" t="s">
        <v>17</v>
      </c>
      <c r="B102" s="31" t="s">
        <v>57</v>
      </c>
      <c r="C102" s="32"/>
      <c r="D102" s="32"/>
      <c r="E102" s="11"/>
      <c r="F102" s="12"/>
    </row>
    <row r="103" spans="1:6" ht="15.75">
      <c r="A103" s="13" t="s">
        <v>29</v>
      </c>
      <c r="B103" s="31">
        <v>2</v>
      </c>
      <c r="C103" s="32"/>
      <c r="D103" s="32"/>
      <c r="E103" s="14" t="s">
        <v>16</v>
      </c>
      <c r="F103" s="15" t="s">
        <v>16</v>
      </c>
    </row>
    <row r="104" spans="1:6" ht="15.75">
      <c r="A104" s="16" t="s">
        <v>18</v>
      </c>
      <c r="B104" s="17">
        <v>1150</v>
      </c>
      <c r="C104" s="17">
        <v>1100</v>
      </c>
      <c r="D104" s="17">
        <v>1100</v>
      </c>
      <c r="E104" s="18">
        <f>(B104+C104+D104)/3</f>
        <v>1116.6666666666667</v>
      </c>
      <c r="F104" s="19">
        <f>E104</f>
        <v>1116.6666666666667</v>
      </c>
    </row>
    <row r="105" spans="1:6" ht="14.25" customHeight="1" thickBot="1">
      <c r="A105" s="16" t="s">
        <v>19</v>
      </c>
      <c r="B105" s="18">
        <f>B103*B104</f>
        <v>2300</v>
      </c>
      <c r="C105" s="18">
        <f>B103*C104</f>
        <v>2200</v>
      </c>
      <c r="D105" s="18">
        <f>D104*B103</f>
        <v>2200</v>
      </c>
      <c r="E105" s="18">
        <f>E104*B103</f>
        <v>2233.3333333333335</v>
      </c>
      <c r="F105" s="19">
        <f>E105</f>
        <v>2233.3333333333335</v>
      </c>
    </row>
    <row r="106" spans="1:6" ht="36" customHeight="1">
      <c r="A106" s="7" t="s">
        <v>15</v>
      </c>
      <c r="B106" s="33" t="s">
        <v>126</v>
      </c>
      <c r="C106" s="34"/>
      <c r="D106" s="34"/>
      <c r="E106" s="8" t="s">
        <v>16</v>
      </c>
      <c r="F106" s="9" t="s">
        <v>16</v>
      </c>
    </row>
    <row r="107" spans="1:6" ht="102.75" customHeight="1">
      <c r="A107" s="16" t="s">
        <v>17</v>
      </c>
      <c r="B107" s="35" t="s">
        <v>58</v>
      </c>
      <c r="C107" s="35"/>
      <c r="D107" s="35"/>
      <c r="E107" s="14"/>
      <c r="F107" s="14"/>
    </row>
    <row r="108" spans="1:6" ht="15.75">
      <c r="A108" s="13" t="s">
        <v>29</v>
      </c>
      <c r="B108" s="31">
        <v>3</v>
      </c>
      <c r="C108" s="32"/>
      <c r="D108" s="32"/>
      <c r="E108" s="14" t="s">
        <v>16</v>
      </c>
      <c r="F108" s="15" t="s">
        <v>16</v>
      </c>
    </row>
    <row r="109" spans="1:6" ht="23.25" customHeight="1">
      <c r="A109" s="16" t="s">
        <v>18</v>
      </c>
      <c r="B109" s="17">
        <v>1150</v>
      </c>
      <c r="C109" s="17">
        <v>1100</v>
      </c>
      <c r="D109" s="17">
        <v>1100</v>
      </c>
      <c r="E109" s="18">
        <f>(B109+C109+D109)/3</f>
        <v>1116.6666666666667</v>
      </c>
      <c r="F109" s="19">
        <f>E109</f>
        <v>1116.6666666666667</v>
      </c>
    </row>
    <row r="110" spans="1:6" ht="16.5" thickBot="1">
      <c r="A110" s="16" t="s">
        <v>19</v>
      </c>
      <c r="B110" s="18">
        <f>B108*B109</f>
        <v>3450</v>
      </c>
      <c r="C110" s="18">
        <f>B108*C109</f>
        <v>3300</v>
      </c>
      <c r="D110" s="18">
        <f>D109*B108</f>
        <v>3300</v>
      </c>
      <c r="E110" s="18">
        <f>E109*B108</f>
        <v>3350</v>
      </c>
      <c r="F110" s="19">
        <f>E110</f>
        <v>3350</v>
      </c>
    </row>
    <row r="111" spans="1:6" ht="39" customHeight="1">
      <c r="A111" s="7" t="s">
        <v>15</v>
      </c>
      <c r="B111" s="33" t="s">
        <v>126</v>
      </c>
      <c r="C111" s="34"/>
      <c r="D111" s="34"/>
      <c r="E111" s="8" t="s">
        <v>16</v>
      </c>
      <c r="F111" s="9" t="s">
        <v>16</v>
      </c>
    </row>
    <row r="112" spans="1:6" ht="103.5" customHeight="1">
      <c r="A112" s="10" t="s">
        <v>17</v>
      </c>
      <c r="B112" s="31" t="s">
        <v>59</v>
      </c>
      <c r="C112" s="32"/>
      <c r="D112" s="32"/>
      <c r="E112" s="11"/>
      <c r="F112" s="12"/>
    </row>
    <row r="113" spans="1:6" ht="15.75">
      <c r="A113" s="13" t="s">
        <v>29</v>
      </c>
      <c r="B113" s="31">
        <v>3</v>
      </c>
      <c r="C113" s="32"/>
      <c r="D113" s="32"/>
      <c r="E113" s="14" t="s">
        <v>16</v>
      </c>
      <c r="F113" s="15" t="s">
        <v>16</v>
      </c>
    </row>
    <row r="114" spans="1:6" ht="15" customHeight="1">
      <c r="A114" s="16" t="s">
        <v>18</v>
      </c>
      <c r="B114" s="17">
        <v>1150</v>
      </c>
      <c r="C114" s="17">
        <v>1100</v>
      </c>
      <c r="D114" s="17">
        <v>1100</v>
      </c>
      <c r="E114" s="18">
        <f>(B114+C114+D114)/3</f>
        <v>1116.6666666666667</v>
      </c>
      <c r="F114" s="19">
        <f>E114</f>
        <v>1116.6666666666667</v>
      </c>
    </row>
    <row r="115" spans="1:6" ht="17.25" customHeight="1" thickBot="1">
      <c r="A115" s="16" t="s">
        <v>19</v>
      </c>
      <c r="B115" s="18">
        <f>B113*B114</f>
        <v>3450</v>
      </c>
      <c r="C115" s="18">
        <f>B113*C114</f>
        <v>3300</v>
      </c>
      <c r="D115" s="18">
        <f>D114*B113</f>
        <v>3300</v>
      </c>
      <c r="E115" s="18">
        <f>E114*B113</f>
        <v>3350</v>
      </c>
      <c r="F115" s="19">
        <f>E115</f>
        <v>3350</v>
      </c>
    </row>
    <row r="116" spans="1:6" ht="33.75" customHeight="1">
      <c r="A116" s="7" t="s">
        <v>15</v>
      </c>
      <c r="B116" s="33" t="s">
        <v>60</v>
      </c>
      <c r="C116" s="34"/>
      <c r="D116" s="34"/>
      <c r="E116" s="8" t="s">
        <v>16</v>
      </c>
      <c r="F116" s="9" t="s">
        <v>16</v>
      </c>
    </row>
    <row r="117" spans="1:6" ht="98.25" customHeight="1">
      <c r="A117" s="10" t="s">
        <v>17</v>
      </c>
      <c r="B117" s="31" t="s">
        <v>61</v>
      </c>
      <c r="C117" s="32"/>
      <c r="D117" s="32"/>
      <c r="E117" s="11"/>
      <c r="F117" s="12"/>
    </row>
    <row r="118" spans="1:6" ht="15.75">
      <c r="A118" s="13" t="s">
        <v>40</v>
      </c>
      <c r="B118" s="31">
        <v>4</v>
      </c>
      <c r="C118" s="32"/>
      <c r="D118" s="32"/>
      <c r="E118" s="14" t="s">
        <v>16</v>
      </c>
      <c r="F118" s="15" t="s">
        <v>16</v>
      </c>
    </row>
    <row r="119" spans="1:6" ht="15.75">
      <c r="A119" s="16" t="s">
        <v>18</v>
      </c>
      <c r="B119" s="17">
        <v>2400</v>
      </c>
      <c r="C119" s="17">
        <v>2200</v>
      </c>
      <c r="D119" s="17">
        <v>2200</v>
      </c>
      <c r="E119" s="18">
        <f>(B119+C119+D119)/3</f>
        <v>2266.6666666666665</v>
      </c>
      <c r="F119" s="19">
        <f>E119</f>
        <v>2266.6666666666665</v>
      </c>
    </row>
    <row r="120" spans="1:6" ht="20.25" customHeight="1" thickBot="1">
      <c r="A120" s="16" t="s">
        <v>19</v>
      </c>
      <c r="B120" s="18">
        <f>B118*B119</f>
        <v>9600</v>
      </c>
      <c r="C120" s="18">
        <f>B118*C119</f>
        <v>8800</v>
      </c>
      <c r="D120" s="18">
        <f>D119*B118</f>
        <v>8800</v>
      </c>
      <c r="E120" s="18">
        <f>E119*B118</f>
        <v>9066.666666666666</v>
      </c>
      <c r="F120" s="19">
        <f>E120</f>
        <v>9066.666666666666</v>
      </c>
    </row>
    <row r="121" spans="1:6" ht="33.75" customHeight="1">
      <c r="A121" s="7" t="s">
        <v>15</v>
      </c>
      <c r="B121" s="33" t="s">
        <v>126</v>
      </c>
      <c r="C121" s="34"/>
      <c r="D121" s="34"/>
      <c r="E121" s="8" t="s">
        <v>16</v>
      </c>
      <c r="F121" s="9" t="s">
        <v>16</v>
      </c>
    </row>
    <row r="122" spans="1:6" ht="65.25" customHeight="1">
      <c r="A122" s="10" t="s">
        <v>17</v>
      </c>
      <c r="B122" s="31" t="s">
        <v>62</v>
      </c>
      <c r="C122" s="32"/>
      <c r="D122" s="32"/>
      <c r="E122" s="11"/>
      <c r="F122" s="12"/>
    </row>
    <row r="123" spans="1:6" ht="15.75">
      <c r="A123" s="13" t="s">
        <v>29</v>
      </c>
      <c r="B123" s="31">
        <v>2</v>
      </c>
      <c r="C123" s="32"/>
      <c r="D123" s="32"/>
      <c r="E123" s="14" t="s">
        <v>16</v>
      </c>
      <c r="F123" s="15" t="s">
        <v>16</v>
      </c>
    </row>
    <row r="124" spans="1:6" ht="15.75">
      <c r="A124" s="16" t="s">
        <v>18</v>
      </c>
      <c r="B124" s="18">
        <v>1150</v>
      </c>
      <c r="C124" s="18">
        <v>1100</v>
      </c>
      <c r="D124" s="18">
        <v>1100</v>
      </c>
      <c r="E124" s="18">
        <f>(B124+C124+D124)/3</f>
        <v>1116.6666666666667</v>
      </c>
      <c r="F124" s="18">
        <f>E124</f>
        <v>1116.6666666666667</v>
      </c>
    </row>
    <row r="125" spans="1:6" ht="16.5" thickBot="1">
      <c r="A125" s="16" t="s">
        <v>19</v>
      </c>
      <c r="B125" s="18">
        <f>B123*B124</f>
        <v>2300</v>
      </c>
      <c r="C125" s="18">
        <f>B123*C124</f>
        <v>2200</v>
      </c>
      <c r="D125" s="18">
        <f>D124*B123</f>
        <v>2200</v>
      </c>
      <c r="E125" s="18">
        <f>E124*B123</f>
        <v>2233.3333333333335</v>
      </c>
      <c r="F125" s="19">
        <f>E125</f>
        <v>2233.3333333333335</v>
      </c>
    </row>
    <row r="126" spans="1:9" ht="34.5" customHeight="1">
      <c r="A126" s="7" t="s">
        <v>15</v>
      </c>
      <c r="B126" s="33" t="s">
        <v>126</v>
      </c>
      <c r="C126" s="34"/>
      <c r="D126" s="34"/>
      <c r="E126" s="8" t="s">
        <v>16</v>
      </c>
      <c r="F126" s="9" t="s">
        <v>16</v>
      </c>
      <c r="G126" s="2"/>
      <c r="H126" s="2"/>
      <c r="I126" s="2"/>
    </row>
    <row r="127" spans="1:9" ht="69.75" customHeight="1">
      <c r="A127" s="10" t="s">
        <v>17</v>
      </c>
      <c r="B127" s="31" t="s">
        <v>63</v>
      </c>
      <c r="C127" s="32"/>
      <c r="D127" s="32"/>
      <c r="E127" s="11"/>
      <c r="F127" s="12"/>
      <c r="G127" s="2"/>
      <c r="H127" s="2"/>
      <c r="I127" s="2"/>
    </row>
    <row r="128" spans="1:9" ht="15.75">
      <c r="A128" s="20" t="s">
        <v>29</v>
      </c>
      <c r="B128" s="31">
        <v>1</v>
      </c>
      <c r="C128" s="32"/>
      <c r="D128" s="32"/>
      <c r="E128" s="14" t="s">
        <v>16</v>
      </c>
      <c r="F128" s="15" t="s">
        <v>16</v>
      </c>
      <c r="G128" s="2"/>
      <c r="H128" s="2"/>
      <c r="I128" s="2"/>
    </row>
    <row r="129" spans="1:9" ht="15.75">
      <c r="A129" s="16" t="s">
        <v>18</v>
      </c>
      <c r="B129" s="17">
        <v>1150</v>
      </c>
      <c r="C129" s="17">
        <v>1100</v>
      </c>
      <c r="D129" s="17">
        <v>1100</v>
      </c>
      <c r="E129" s="18">
        <f>(B129+C129+D129)/3</f>
        <v>1116.6666666666667</v>
      </c>
      <c r="F129" s="19">
        <f>E129</f>
        <v>1116.6666666666667</v>
      </c>
      <c r="G129" s="2"/>
      <c r="H129" s="2"/>
      <c r="I129" s="2"/>
    </row>
    <row r="130" spans="1:6" ht="16.5" thickBot="1">
      <c r="A130" s="16" t="s">
        <v>19</v>
      </c>
      <c r="B130" s="18">
        <f>B128*B129</f>
        <v>1150</v>
      </c>
      <c r="C130" s="18">
        <f>B128*C129</f>
        <v>1100</v>
      </c>
      <c r="D130" s="18">
        <f>D129*B128</f>
        <v>1100</v>
      </c>
      <c r="E130" s="18">
        <f>E129*B128</f>
        <v>1116.6666666666667</v>
      </c>
      <c r="F130" s="19">
        <f>E130</f>
        <v>1116.6666666666667</v>
      </c>
    </row>
    <row r="131" spans="1:6" ht="35.25" customHeight="1">
      <c r="A131" s="7" t="s">
        <v>15</v>
      </c>
      <c r="B131" s="33" t="s">
        <v>129</v>
      </c>
      <c r="C131" s="34"/>
      <c r="D131" s="34"/>
      <c r="E131" s="8" t="s">
        <v>16</v>
      </c>
      <c r="F131" s="9" t="s">
        <v>16</v>
      </c>
    </row>
    <row r="132" spans="1:6" ht="99" customHeight="1">
      <c r="A132" s="10" t="s">
        <v>17</v>
      </c>
      <c r="B132" s="31" t="s">
        <v>64</v>
      </c>
      <c r="C132" s="32"/>
      <c r="D132" s="32"/>
      <c r="E132" s="11"/>
      <c r="F132" s="12"/>
    </row>
    <row r="133" spans="1:6" ht="27" customHeight="1">
      <c r="A133" s="13" t="s">
        <v>65</v>
      </c>
      <c r="B133" s="31">
        <v>8</v>
      </c>
      <c r="C133" s="32"/>
      <c r="D133" s="32"/>
      <c r="E133" s="14" t="s">
        <v>16</v>
      </c>
      <c r="F133" s="15" t="s">
        <v>16</v>
      </c>
    </row>
    <row r="134" spans="1:6" ht="15.75">
      <c r="A134" s="16" t="s">
        <v>18</v>
      </c>
      <c r="B134" s="17">
        <v>1600</v>
      </c>
      <c r="C134" s="17">
        <v>1470</v>
      </c>
      <c r="D134" s="17">
        <v>1470</v>
      </c>
      <c r="E134" s="18">
        <f>(B134+C134+D134)/3</f>
        <v>1513.3333333333333</v>
      </c>
      <c r="F134" s="19">
        <f>E134</f>
        <v>1513.3333333333333</v>
      </c>
    </row>
    <row r="135" spans="1:6" ht="16.5" thickBot="1">
      <c r="A135" s="16" t="s">
        <v>19</v>
      </c>
      <c r="B135" s="18">
        <f>B133*B134</f>
        <v>12800</v>
      </c>
      <c r="C135" s="18">
        <f>B133*C134</f>
        <v>11760</v>
      </c>
      <c r="D135" s="18">
        <f>D134*B133</f>
        <v>11760</v>
      </c>
      <c r="E135" s="18">
        <f>E134*B133</f>
        <v>12106.666666666666</v>
      </c>
      <c r="F135" s="19">
        <f>E135</f>
        <v>12106.666666666666</v>
      </c>
    </row>
    <row r="136" spans="1:6" ht="33" customHeight="1">
      <c r="A136" s="7" t="s">
        <v>15</v>
      </c>
      <c r="B136" s="33" t="s">
        <v>66</v>
      </c>
      <c r="C136" s="34"/>
      <c r="D136" s="34"/>
      <c r="E136" s="8" t="s">
        <v>16</v>
      </c>
      <c r="F136" s="9" t="s">
        <v>16</v>
      </c>
    </row>
    <row r="137" spans="1:6" ht="51.75" customHeight="1">
      <c r="A137" s="10" t="s">
        <v>17</v>
      </c>
      <c r="B137" s="31" t="s">
        <v>67</v>
      </c>
      <c r="C137" s="32"/>
      <c r="D137" s="32"/>
      <c r="E137" s="11"/>
      <c r="F137" s="12"/>
    </row>
    <row r="138" spans="1:6" ht="31.5">
      <c r="A138" s="13" t="s">
        <v>65</v>
      </c>
      <c r="B138" s="31">
        <v>4</v>
      </c>
      <c r="C138" s="32"/>
      <c r="D138" s="32"/>
      <c r="E138" s="14" t="s">
        <v>16</v>
      </c>
      <c r="F138" s="15" t="s">
        <v>16</v>
      </c>
    </row>
    <row r="139" spans="1:6" ht="15.75">
      <c r="A139" s="16" t="s">
        <v>18</v>
      </c>
      <c r="B139" s="17">
        <v>1900</v>
      </c>
      <c r="C139" s="17">
        <v>1850</v>
      </c>
      <c r="D139" s="17">
        <v>1850</v>
      </c>
      <c r="E139" s="18">
        <f>(B139+C139+D139)/3</f>
        <v>1866.6666666666667</v>
      </c>
      <c r="F139" s="19">
        <f>E139</f>
        <v>1866.6666666666667</v>
      </c>
    </row>
    <row r="140" spans="1:6" ht="16.5" thickBot="1">
      <c r="A140" s="16" t="s">
        <v>19</v>
      </c>
      <c r="B140" s="18">
        <f>B138*B139</f>
        <v>7600</v>
      </c>
      <c r="C140" s="18">
        <f>B138*C139</f>
        <v>7400</v>
      </c>
      <c r="D140" s="18">
        <f>D139*B138</f>
        <v>7400</v>
      </c>
      <c r="E140" s="18">
        <f>E139*B138</f>
        <v>7466.666666666667</v>
      </c>
      <c r="F140" s="19">
        <f>E140</f>
        <v>7466.666666666667</v>
      </c>
    </row>
    <row r="141" spans="1:6" ht="32.25" customHeight="1">
      <c r="A141" s="7" t="s">
        <v>15</v>
      </c>
      <c r="B141" s="33" t="s">
        <v>126</v>
      </c>
      <c r="C141" s="34"/>
      <c r="D141" s="34"/>
      <c r="E141" s="8" t="s">
        <v>16</v>
      </c>
      <c r="F141" s="9" t="s">
        <v>16</v>
      </c>
    </row>
    <row r="142" spans="1:6" ht="67.5" customHeight="1">
      <c r="A142" s="10" t="s">
        <v>17</v>
      </c>
      <c r="B142" s="31" t="s">
        <v>68</v>
      </c>
      <c r="C142" s="32"/>
      <c r="D142" s="32"/>
      <c r="E142" s="11"/>
      <c r="F142" s="12"/>
    </row>
    <row r="143" spans="1:6" ht="15.75">
      <c r="A143" s="13" t="s">
        <v>29</v>
      </c>
      <c r="B143" s="31">
        <v>2</v>
      </c>
      <c r="C143" s="32"/>
      <c r="D143" s="32"/>
      <c r="E143" s="14" t="s">
        <v>16</v>
      </c>
      <c r="F143" s="15" t="s">
        <v>16</v>
      </c>
    </row>
    <row r="144" spans="1:6" ht="15.75">
      <c r="A144" s="16" t="s">
        <v>18</v>
      </c>
      <c r="B144" s="17">
        <v>1150</v>
      </c>
      <c r="C144" s="17">
        <v>1100</v>
      </c>
      <c r="D144" s="17">
        <v>1100</v>
      </c>
      <c r="E144" s="18">
        <f>(B144+C144+D144)/3</f>
        <v>1116.6666666666667</v>
      </c>
      <c r="F144" s="19">
        <f>E144</f>
        <v>1116.6666666666667</v>
      </c>
    </row>
    <row r="145" spans="1:6" ht="16.5" thickBot="1">
      <c r="A145" s="16" t="s">
        <v>19</v>
      </c>
      <c r="B145" s="18">
        <f>B143*B144</f>
        <v>2300</v>
      </c>
      <c r="C145" s="18">
        <f>B143*C144</f>
        <v>2200</v>
      </c>
      <c r="D145" s="18">
        <f>D144*B143</f>
        <v>2200</v>
      </c>
      <c r="E145" s="18">
        <f>E144*B143</f>
        <v>2233.3333333333335</v>
      </c>
      <c r="F145" s="19">
        <f>E145</f>
        <v>2233.3333333333335</v>
      </c>
    </row>
    <row r="146" spans="1:6" ht="32.25" customHeight="1">
      <c r="A146" s="7" t="s">
        <v>15</v>
      </c>
      <c r="B146" s="33" t="s">
        <v>126</v>
      </c>
      <c r="C146" s="34"/>
      <c r="D146" s="34"/>
      <c r="E146" s="8" t="s">
        <v>16</v>
      </c>
      <c r="F146" s="9" t="s">
        <v>16</v>
      </c>
    </row>
    <row r="147" spans="1:6" ht="64.5" customHeight="1">
      <c r="A147" s="10" t="s">
        <v>17</v>
      </c>
      <c r="B147" s="31" t="s">
        <v>69</v>
      </c>
      <c r="C147" s="32"/>
      <c r="D147" s="32"/>
      <c r="E147" s="11"/>
      <c r="F147" s="12"/>
    </row>
    <row r="148" spans="1:6" ht="15.75">
      <c r="A148" s="13" t="s">
        <v>29</v>
      </c>
      <c r="B148" s="31">
        <v>1</v>
      </c>
      <c r="C148" s="32"/>
      <c r="D148" s="32"/>
      <c r="E148" s="14" t="s">
        <v>16</v>
      </c>
      <c r="F148" s="15" t="s">
        <v>16</v>
      </c>
    </row>
    <row r="149" spans="1:6" ht="15.75">
      <c r="A149" s="16" t="s">
        <v>18</v>
      </c>
      <c r="B149" s="17">
        <v>1150</v>
      </c>
      <c r="C149" s="17">
        <v>1100</v>
      </c>
      <c r="D149" s="17">
        <v>1100</v>
      </c>
      <c r="E149" s="18">
        <f>(B149+C149+D149)/3</f>
        <v>1116.6666666666667</v>
      </c>
      <c r="F149" s="19">
        <f>E149</f>
        <v>1116.6666666666667</v>
      </c>
    </row>
    <row r="150" spans="1:6" ht="16.5" thickBot="1">
      <c r="A150" s="16" t="s">
        <v>19</v>
      </c>
      <c r="B150" s="18">
        <f>B148*B149</f>
        <v>1150</v>
      </c>
      <c r="C150" s="18">
        <f>B148*C149</f>
        <v>1100</v>
      </c>
      <c r="D150" s="18">
        <f>D149*B148</f>
        <v>1100</v>
      </c>
      <c r="E150" s="18">
        <f>E149*B148</f>
        <v>1116.6666666666667</v>
      </c>
      <c r="F150" s="19">
        <f>E150</f>
        <v>1116.6666666666667</v>
      </c>
    </row>
    <row r="151" spans="1:6" ht="33.75" customHeight="1">
      <c r="A151" s="7" t="s">
        <v>15</v>
      </c>
      <c r="B151" s="33" t="s">
        <v>126</v>
      </c>
      <c r="C151" s="34"/>
      <c r="D151" s="34"/>
      <c r="E151" s="8" t="s">
        <v>16</v>
      </c>
      <c r="F151" s="9" t="s">
        <v>16</v>
      </c>
    </row>
    <row r="152" spans="1:6" ht="63.75" customHeight="1">
      <c r="A152" s="10" t="s">
        <v>17</v>
      </c>
      <c r="B152" s="31" t="s">
        <v>70</v>
      </c>
      <c r="C152" s="32"/>
      <c r="D152" s="32"/>
      <c r="E152" s="11"/>
      <c r="F152" s="12"/>
    </row>
    <row r="153" spans="1:6" ht="15.75">
      <c r="A153" s="13" t="s">
        <v>29</v>
      </c>
      <c r="B153" s="31">
        <v>2</v>
      </c>
      <c r="C153" s="32"/>
      <c r="D153" s="32"/>
      <c r="E153" s="14" t="s">
        <v>16</v>
      </c>
      <c r="F153" s="15" t="s">
        <v>16</v>
      </c>
    </row>
    <row r="154" spans="1:6" ht="15.75">
      <c r="A154" s="16" t="s">
        <v>18</v>
      </c>
      <c r="B154" s="17">
        <v>1150</v>
      </c>
      <c r="C154" s="17">
        <v>1100</v>
      </c>
      <c r="D154" s="17">
        <v>1100</v>
      </c>
      <c r="E154" s="18">
        <f>(B154+C154+D154)/3</f>
        <v>1116.6666666666667</v>
      </c>
      <c r="F154" s="19">
        <f>E154</f>
        <v>1116.6666666666667</v>
      </c>
    </row>
    <row r="155" spans="1:6" ht="16.5" thickBot="1">
      <c r="A155" s="16" t="s">
        <v>19</v>
      </c>
      <c r="B155" s="18">
        <f>B153*B154</f>
        <v>2300</v>
      </c>
      <c r="C155" s="18">
        <f>B153*C154</f>
        <v>2200</v>
      </c>
      <c r="D155" s="18">
        <f>D154*B153</f>
        <v>2200</v>
      </c>
      <c r="E155" s="18">
        <f>E154*B153</f>
        <v>2233.3333333333335</v>
      </c>
      <c r="F155" s="19">
        <f>E155</f>
        <v>2233.3333333333335</v>
      </c>
    </row>
    <row r="156" spans="1:6" ht="33" customHeight="1">
      <c r="A156" s="7" t="s">
        <v>15</v>
      </c>
      <c r="B156" s="33" t="s">
        <v>128</v>
      </c>
      <c r="C156" s="34"/>
      <c r="D156" s="34"/>
      <c r="E156" s="8" t="s">
        <v>16</v>
      </c>
      <c r="F156" s="9" t="s">
        <v>16</v>
      </c>
    </row>
    <row r="157" spans="1:6" ht="66.75" customHeight="1">
      <c r="A157" s="10" t="s">
        <v>17</v>
      </c>
      <c r="B157" s="31" t="s">
        <v>71</v>
      </c>
      <c r="C157" s="32"/>
      <c r="D157" s="32"/>
      <c r="E157" s="11"/>
      <c r="F157" s="12"/>
    </row>
    <row r="158" spans="1:6" ht="15.75">
      <c r="A158" s="13" t="s">
        <v>29</v>
      </c>
      <c r="B158" s="31">
        <v>3</v>
      </c>
      <c r="C158" s="32"/>
      <c r="D158" s="32"/>
      <c r="E158" s="14" t="s">
        <v>16</v>
      </c>
      <c r="F158" s="15" t="s">
        <v>16</v>
      </c>
    </row>
    <row r="159" spans="1:6" ht="15.75">
      <c r="A159" s="16" t="s">
        <v>18</v>
      </c>
      <c r="B159" s="17">
        <v>1150</v>
      </c>
      <c r="C159" s="17">
        <v>1100</v>
      </c>
      <c r="D159" s="17">
        <v>1100</v>
      </c>
      <c r="E159" s="18">
        <f>(B159+C159+D159)/3</f>
        <v>1116.6666666666667</v>
      </c>
      <c r="F159" s="19">
        <f>E159</f>
        <v>1116.6666666666667</v>
      </c>
    </row>
    <row r="160" spans="1:6" ht="16.5" thickBot="1">
      <c r="A160" s="16" t="s">
        <v>19</v>
      </c>
      <c r="B160" s="18">
        <f>B158*B159</f>
        <v>3450</v>
      </c>
      <c r="C160" s="18">
        <f>B158*C159</f>
        <v>3300</v>
      </c>
      <c r="D160" s="18">
        <f>D159*B158</f>
        <v>3300</v>
      </c>
      <c r="E160" s="18">
        <f>E159*B158</f>
        <v>3350</v>
      </c>
      <c r="F160" s="19">
        <f>E160</f>
        <v>3350</v>
      </c>
    </row>
    <row r="161" spans="1:6" ht="31.5" customHeight="1">
      <c r="A161" s="7" t="s">
        <v>15</v>
      </c>
      <c r="B161" s="33" t="s">
        <v>126</v>
      </c>
      <c r="C161" s="34"/>
      <c r="D161" s="34"/>
      <c r="E161" s="8" t="s">
        <v>16</v>
      </c>
      <c r="F161" s="9" t="s">
        <v>16</v>
      </c>
    </row>
    <row r="162" spans="1:6" ht="66.75" customHeight="1">
      <c r="A162" s="10" t="s">
        <v>17</v>
      </c>
      <c r="B162" s="31" t="s">
        <v>72</v>
      </c>
      <c r="C162" s="32"/>
      <c r="D162" s="32"/>
      <c r="E162" s="11"/>
      <c r="F162" s="12"/>
    </row>
    <row r="163" spans="1:6" ht="15.75">
      <c r="A163" s="13" t="s">
        <v>29</v>
      </c>
      <c r="B163" s="31">
        <v>3</v>
      </c>
      <c r="C163" s="32"/>
      <c r="D163" s="32"/>
      <c r="E163" s="14" t="s">
        <v>16</v>
      </c>
      <c r="F163" s="15" t="s">
        <v>16</v>
      </c>
    </row>
    <row r="164" spans="1:6" ht="15.75">
      <c r="A164" s="16" t="s">
        <v>18</v>
      </c>
      <c r="B164" s="17">
        <v>1150</v>
      </c>
      <c r="C164" s="17">
        <v>1100</v>
      </c>
      <c r="D164" s="17">
        <v>1100</v>
      </c>
      <c r="E164" s="18">
        <f>(B164+C164+D164)/3</f>
        <v>1116.6666666666667</v>
      </c>
      <c r="F164" s="19">
        <f>E164</f>
        <v>1116.6666666666667</v>
      </c>
    </row>
    <row r="165" spans="1:6" ht="15.75">
      <c r="A165" s="16" t="s">
        <v>19</v>
      </c>
      <c r="B165" s="18">
        <f>B163*B164</f>
        <v>3450</v>
      </c>
      <c r="C165" s="18">
        <f>B163*C164</f>
        <v>3300</v>
      </c>
      <c r="D165" s="18">
        <f>D164*B163</f>
        <v>3300</v>
      </c>
      <c r="E165" s="18">
        <f>E164*B163</f>
        <v>3350</v>
      </c>
      <c r="F165" s="18">
        <f>E165</f>
        <v>3350</v>
      </c>
    </row>
    <row r="166" spans="1:6" ht="33.75" customHeight="1">
      <c r="A166" s="16" t="s">
        <v>15</v>
      </c>
      <c r="B166" s="35" t="s">
        <v>128</v>
      </c>
      <c r="C166" s="35"/>
      <c r="D166" s="35"/>
      <c r="E166" s="14" t="s">
        <v>16</v>
      </c>
      <c r="F166" s="14" t="s">
        <v>16</v>
      </c>
    </row>
    <row r="167" spans="1:6" ht="66.75" customHeight="1">
      <c r="A167" s="10" t="s">
        <v>17</v>
      </c>
      <c r="B167" s="31" t="s">
        <v>73</v>
      </c>
      <c r="C167" s="32"/>
      <c r="D167" s="32"/>
      <c r="E167" s="11"/>
      <c r="F167" s="12"/>
    </row>
    <row r="168" spans="1:6" ht="15.75">
      <c r="A168" s="13" t="s">
        <v>29</v>
      </c>
      <c r="B168" s="31">
        <v>2</v>
      </c>
      <c r="C168" s="32"/>
      <c r="D168" s="32"/>
      <c r="E168" s="14" t="s">
        <v>16</v>
      </c>
      <c r="F168" s="15" t="s">
        <v>16</v>
      </c>
    </row>
    <row r="169" spans="1:6" ht="15.75">
      <c r="A169" s="16" t="s">
        <v>18</v>
      </c>
      <c r="B169" s="17">
        <v>1150</v>
      </c>
      <c r="C169" s="17">
        <v>1100</v>
      </c>
      <c r="D169" s="17">
        <v>1100</v>
      </c>
      <c r="E169" s="18">
        <f>(B169+C169+D169)/3</f>
        <v>1116.6666666666667</v>
      </c>
      <c r="F169" s="19">
        <f>E169</f>
        <v>1116.6666666666667</v>
      </c>
    </row>
    <row r="170" spans="1:6" ht="16.5" thickBot="1">
      <c r="A170" s="16" t="s">
        <v>19</v>
      </c>
      <c r="B170" s="18">
        <f>B168*B169</f>
        <v>2300</v>
      </c>
      <c r="C170" s="18">
        <f>B168*C169</f>
        <v>2200</v>
      </c>
      <c r="D170" s="18">
        <f>D169*B168</f>
        <v>2200</v>
      </c>
      <c r="E170" s="18">
        <f>E169*B168</f>
        <v>2233.3333333333335</v>
      </c>
      <c r="F170" s="19">
        <f>E170</f>
        <v>2233.3333333333335</v>
      </c>
    </row>
    <row r="171" spans="1:6" ht="30.75" customHeight="1">
      <c r="A171" s="7" t="s">
        <v>15</v>
      </c>
      <c r="B171" s="33" t="s">
        <v>126</v>
      </c>
      <c r="C171" s="34"/>
      <c r="D171" s="34"/>
      <c r="E171" s="8" t="s">
        <v>16</v>
      </c>
      <c r="F171" s="9" t="s">
        <v>16</v>
      </c>
    </row>
    <row r="172" spans="1:6" ht="65.25" customHeight="1">
      <c r="A172" s="10" t="s">
        <v>17</v>
      </c>
      <c r="B172" s="31" t="s">
        <v>130</v>
      </c>
      <c r="C172" s="32"/>
      <c r="D172" s="32"/>
      <c r="E172" s="11"/>
      <c r="F172" s="12"/>
    </row>
    <row r="173" spans="1:6" ht="15.75">
      <c r="A173" s="13" t="s">
        <v>29</v>
      </c>
      <c r="B173" s="31">
        <v>1</v>
      </c>
      <c r="C173" s="32"/>
      <c r="D173" s="32"/>
      <c r="E173" s="14" t="s">
        <v>16</v>
      </c>
      <c r="F173" s="15" t="s">
        <v>16</v>
      </c>
    </row>
    <row r="174" spans="1:6" ht="15.75">
      <c r="A174" s="16" t="s">
        <v>18</v>
      </c>
      <c r="B174" s="17">
        <v>1150</v>
      </c>
      <c r="C174" s="17">
        <v>1100</v>
      </c>
      <c r="D174" s="17">
        <v>1100</v>
      </c>
      <c r="E174" s="18">
        <f>(B174+C174+D174)/3</f>
        <v>1116.6666666666667</v>
      </c>
      <c r="F174" s="19">
        <f>E174</f>
        <v>1116.6666666666667</v>
      </c>
    </row>
    <row r="175" spans="1:6" ht="16.5" thickBot="1">
      <c r="A175" s="16" t="s">
        <v>19</v>
      </c>
      <c r="B175" s="18">
        <f>B173*B174</f>
        <v>1150</v>
      </c>
      <c r="C175" s="18">
        <f>B173*C174</f>
        <v>1100</v>
      </c>
      <c r="D175" s="18">
        <f>D174*B173</f>
        <v>1100</v>
      </c>
      <c r="E175" s="18">
        <f>E174*B173</f>
        <v>1116.6666666666667</v>
      </c>
      <c r="F175" s="19">
        <f>E175</f>
        <v>1116.6666666666667</v>
      </c>
    </row>
    <row r="176" spans="1:6" ht="31.5" customHeight="1">
      <c r="A176" s="7" t="s">
        <v>15</v>
      </c>
      <c r="B176" s="33" t="s">
        <v>126</v>
      </c>
      <c r="C176" s="34"/>
      <c r="D176" s="34"/>
      <c r="E176" s="8" t="s">
        <v>16</v>
      </c>
      <c r="F176" s="9" t="s">
        <v>16</v>
      </c>
    </row>
    <row r="177" spans="1:6" ht="65.25" customHeight="1">
      <c r="A177" s="10" t="s">
        <v>17</v>
      </c>
      <c r="B177" s="31" t="s">
        <v>74</v>
      </c>
      <c r="C177" s="32"/>
      <c r="D177" s="32"/>
      <c r="E177" s="11"/>
      <c r="F177" s="12"/>
    </row>
    <row r="178" spans="1:6" ht="15.75">
      <c r="A178" s="13" t="s">
        <v>29</v>
      </c>
      <c r="B178" s="31">
        <v>2</v>
      </c>
      <c r="C178" s="32"/>
      <c r="D178" s="32"/>
      <c r="E178" s="14" t="s">
        <v>16</v>
      </c>
      <c r="F178" s="15" t="s">
        <v>16</v>
      </c>
    </row>
    <row r="179" spans="1:6" ht="15.75">
      <c r="A179" s="16" t="s">
        <v>18</v>
      </c>
      <c r="B179" s="17">
        <v>1150</v>
      </c>
      <c r="C179" s="17">
        <v>1100</v>
      </c>
      <c r="D179" s="17">
        <v>1100</v>
      </c>
      <c r="E179" s="18">
        <f>(B179+C179+D179)/3</f>
        <v>1116.6666666666667</v>
      </c>
      <c r="F179" s="19">
        <f>E179</f>
        <v>1116.6666666666667</v>
      </c>
    </row>
    <row r="180" spans="1:6" ht="16.5" thickBot="1">
      <c r="A180" s="16" t="s">
        <v>19</v>
      </c>
      <c r="B180" s="18">
        <f>B178*B179</f>
        <v>2300</v>
      </c>
      <c r="C180" s="18">
        <f>B178*C179</f>
        <v>2200</v>
      </c>
      <c r="D180" s="18">
        <f>D179*B178</f>
        <v>2200</v>
      </c>
      <c r="E180" s="18">
        <f>E179*B178</f>
        <v>2233.3333333333335</v>
      </c>
      <c r="F180" s="19">
        <f>E180</f>
        <v>2233.3333333333335</v>
      </c>
    </row>
    <row r="181" spans="1:6" ht="37.5" customHeight="1">
      <c r="A181" s="7" t="s">
        <v>15</v>
      </c>
      <c r="B181" s="33" t="s">
        <v>126</v>
      </c>
      <c r="C181" s="34"/>
      <c r="D181" s="34"/>
      <c r="E181" s="8" t="s">
        <v>16</v>
      </c>
      <c r="F181" s="9" t="s">
        <v>16</v>
      </c>
    </row>
    <row r="182" spans="1:6" ht="65.25" customHeight="1">
      <c r="A182" s="10" t="s">
        <v>17</v>
      </c>
      <c r="B182" s="31" t="s">
        <v>75</v>
      </c>
      <c r="C182" s="32"/>
      <c r="D182" s="32"/>
      <c r="E182" s="11"/>
      <c r="F182" s="12"/>
    </row>
    <row r="183" spans="1:6" ht="15.75">
      <c r="A183" s="13" t="s">
        <v>29</v>
      </c>
      <c r="B183" s="31">
        <v>2</v>
      </c>
      <c r="C183" s="32"/>
      <c r="D183" s="32"/>
      <c r="E183" s="14" t="s">
        <v>16</v>
      </c>
      <c r="F183" s="15" t="s">
        <v>16</v>
      </c>
    </row>
    <row r="184" spans="1:6" ht="15.75">
      <c r="A184" s="16" t="s">
        <v>18</v>
      </c>
      <c r="B184" s="17">
        <v>1150</v>
      </c>
      <c r="C184" s="17">
        <v>1100</v>
      </c>
      <c r="D184" s="17">
        <v>1100</v>
      </c>
      <c r="E184" s="18">
        <f>(B184+C184+D184)/3</f>
        <v>1116.6666666666667</v>
      </c>
      <c r="F184" s="19">
        <f>E184</f>
        <v>1116.6666666666667</v>
      </c>
    </row>
    <row r="185" spans="1:6" ht="16.5" thickBot="1">
      <c r="A185" s="16" t="s">
        <v>19</v>
      </c>
      <c r="B185" s="18">
        <f>B183*B184</f>
        <v>2300</v>
      </c>
      <c r="C185" s="18">
        <f>B183*C184</f>
        <v>2200</v>
      </c>
      <c r="D185" s="18">
        <f>D184*B183</f>
        <v>2200</v>
      </c>
      <c r="E185" s="18">
        <f>E184*B183</f>
        <v>2233.3333333333335</v>
      </c>
      <c r="F185" s="19">
        <f>E185</f>
        <v>2233.3333333333335</v>
      </c>
    </row>
    <row r="186" spans="1:6" ht="33.75" customHeight="1">
      <c r="A186" s="7" t="s">
        <v>15</v>
      </c>
      <c r="B186" s="33" t="s">
        <v>126</v>
      </c>
      <c r="C186" s="34"/>
      <c r="D186" s="34"/>
      <c r="E186" s="8" t="s">
        <v>16</v>
      </c>
      <c r="F186" s="9" t="s">
        <v>16</v>
      </c>
    </row>
    <row r="187" spans="1:6" ht="96.75" customHeight="1">
      <c r="A187" s="16" t="s">
        <v>17</v>
      </c>
      <c r="B187" s="35" t="s">
        <v>76</v>
      </c>
      <c r="C187" s="35"/>
      <c r="D187" s="35"/>
      <c r="E187" s="14"/>
      <c r="F187" s="14"/>
    </row>
    <row r="188" spans="1:6" ht="15.75">
      <c r="A188" s="13" t="s">
        <v>29</v>
      </c>
      <c r="B188" s="31">
        <v>3</v>
      </c>
      <c r="C188" s="32"/>
      <c r="D188" s="32"/>
      <c r="E188" s="14" t="s">
        <v>16</v>
      </c>
      <c r="F188" s="15" t="s">
        <v>16</v>
      </c>
    </row>
    <row r="189" spans="1:6" ht="15.75">
      <c r="A189" s="16" t="s">
        <v>18</v>
      </c>
      <c r="B189" s="17">
        <v>1150</v>
      </c>
      <c r="C189" s="17">
        <v>1100</v>
      </c>
      <c r="D189" s="17">
        <v>1100</v>
      </c>
      <c r="E189" s="18">
        <f>(B189+C189+D189)/3</f>
        <v>1116.6666666666667</v>
      </c>
      <c r="F189" s="19">
        <f>E189</f>
        <v>1116.6666666666667</v>
      </c>
    </row>
    <row r="190" spans="1:6" ht="16.5" thickBot="1">
      <c r="A190" s="16" t="s">
        <v>19</v>
      </c>
      <c r="B190" s="18">
        <f>B188*B189</f>
        <v>3450</v>
      </c>
      <c r="C190" s="18">
        <f>B188*C189</f>
        <v>3300</v>
      </c>
      <c r="D190" s="18">
        <f>D189*B188</f>
        <v>3300</v>
      </c>
      <c r="E190" s="18">
        <f>E189*B188</f>
        <v>3350</v>
      </c>
      <c r="F190" s="19">
        <f>E190</f>
        <v>3350</v>
      </c>
    </row>
    <row r="191" spans="1:6" ht="31.5" customHeight="1">
      <c r="A191" s="7" t="s">
        <v>15</v>
      </c>
      <c r="B191" s="33" t="s">
        <v>126</v>
      </c>
      <c r="C191" s="34"/>
      <c r="D191" s="34"/>
      <c r="E191" s="8" t="s">
        <v>16</v>
      </c>
      <c r="F191" s="9" t="s">
        <v>16</v>
      </c>
    </row>
    <row r="192" spans="1:6" ht="66.75" customHeight="1">
      <c r="A192" s="10" t="s">
        <v>17</v>
      </c>
      <c r="B192" s="31" t="s">
        <v>77</v>
      </c>
      <c r="C192" s="32"/>
      <c r="D192" s="32"/>
      <c r="E192" s="11"/>
      <c r="F192" s="12"/>
    </row>
    <row r="193" spans="1:6" ht="15.75">
      <c r="A193" s="13" t="s">
        <v>29</v>
      </c>
      <c r="B193" s="31">
        <v>1</v>
      </c>
      <c r="C193" s="32"/>
      <c r="D193" s="32"/>
      <c r="E193" s="14" t="s">
        <v>16</v>
      </c>
      <c r="F193" s="15" t="s">
        <v>16</v>
      </c>
    </row>
    <row r="194" spans="1:6" ht="15.75">
      <c r="A194" s="16" t="s">
        <v>18</v>
      </c>
      <c r="B194" s="17">
        <v>1150</v>
      </c>
      <c r="C194" s="17">
        <v>1100</v>
      </c>
      <c r="D194" s="17">
        <v>1100</v>
      </c>
      <c r="E194" s="18">
        <f>(B194+C194+D194)/3</f>
        <v>1116.6666666666667</v>
      </c>
      <c r="F194" s="19">
        <f>E194</f>
        <v>1116.6666666666667</v>
      </c>
    </row>
    <row r="195" spans="1:6" ht="16.5" thickBot="1">
      <c r="A195" s="16" t="s">
        <v>19</v>
      </c>
      <c r="B195" s="18">
        <f>B193*B194</f>
        <v>1150</v>
      </c>
      <c r="C195" s="18">
        <f>B193*C194</f>
        <v>1100</v>
      </c>
      <c r="D195" s="18">
        <f>D194*B193</f>
        <v>1100</v>
      </c>
      <c r="E195" s="18">
        <f>E194*B193</f>
        <v>1116.6666666666667</v>
      </c>
      <c r="F195" s="19">
        <f>E195</f>
        <v>1116.6666666666667</v>
      </c>
    </row>
    <row r="196" spans="1:6" ht="33" customHeight="1">
      <c r="A196" s="7" t="s">
        <v>15</v>
      </c>
      <c r="B196" s="33" t="s">
        <v>128</v>
      </c>
      <c r="C196" s="34"/>
      <c r="D196" s="34"/>
      <c r="E196" s="8" t="s">
        <v>16</v>
      </c>
      <c r="F196" s="9" t="s">
        <v>16</v>
      </c>
    </row>
    <row r="197" spans="1:6" ht="66.75" customHeight="1">
      <c r="A197" s="10" t="s">
        <v>17</v>
      </c>
      <c r="B197" s="31" t="s">
        <v>78</v>
      </c>
      <c r="C197" s="32"/>
      <c r="D197" s="32"/>
      <c r="E197" s="11"/>
      <c r="F197" s="12"/>
    </row>
    <row r="198" spans="1:6" ht="15.75">
      <c r="A198" s="13" t="s">
        <v>29</v>
      </c>
      <c r="B198" s="31">
        <v>1</v>
      </c>
      <c r="C198" s="32"/>
      <c r="D198" s="32"/>
      <c r="E198" s="14" t="s">
        <v>16</v>
      </c>
      <c r="F198" s="15" t="s">
        <v>16</v>
      </c>
    </row>
    <row r="199" spans="1:6" ht="15.75">
      <c r="A199" s="16" t="s">
        <v>18</v>
      </c>
      <c r="B199" s="17">
        <v>1150</v>
      </c>
      <c r="C199" s="17">
        <v>1100</v>
      </c>
      <c r="D199" s="17">
        <v>1100</v>
      </c>
      <c r="E199" s="18">
        <f>(B199+C199+D199)/3</f>
        <v>1116.6666666666667</v>
      </c>
      <c r="F199" s="19">
        <f>E199</f>
        <v>1116.6666666666667</v>
      </c>
    </row>
    <row r="200" spans="1:6" ht="16.5" thickBot="1">
      <c r="A200" s="16" t="s">
        <v>19</v>
      </c>
      <c r="B200" s="18">
        <f>B198*B199</f>
        <v>1150</v>
      </c>
      <c r="C200" s="18">
        <f>B198*C199</f>
        <v>1100</v>
      </c>
      <c r="D200" s="18">
        <f>D199*B198</f>
        <v>1100</v>
      </c>
      <c r="E200" s="18">
        <f>E199*B198</f>
        <v>1116.6666666666667</v>
      </c>
      <c r="F200" s="19">
        <f>E200</f>
        <v>1116.6666666666667</v>
      </c>
    </row>
    <row r="201" spans="1:6" ht="30.75" customHeight="1">
      <c r="A201" s="7" t="s">
        <v>15</v>
      </c>
      <c r="B201" s="33" t="s">
        <v>126</v>
      </c>
      <c r="C201" s="34"/>
      <c r="D201" s="34"/>
      <c r="E201" s="8" t="s">
        <v>16</v>
      </c>
      <c r="F201" s="9" t="s">
        <v>16</v>
      </c>
    </row>
    <row r="202" spans="1:6" ht="63" customHeight="1">
      <c r="A202" s="10" t="s">
        <v>17</v>
      </c>
      <c r="B202" s="31" t="s">
        <v>79</v>
      </c>
      <c r="C202" s="32"/>
      <c r="D202" s="32"/>
      <c r="E202" s="11"/>
      <c r="F202" s="12"/>
    </row>
    <row r="203" spans="1:6" ht="15.75">
      <c r="A203" s="13" t="s">
        <v>29</v>
      </c>
      <c r="B203" s="31">
        <v>1</v>
      </c>
      <c r="C203" s="32"/>
      <c r="D203" s="32"/>
      <c r="E203" s="14" t="s">
        <v>16</v>
      </c>
      <c r="F203" s="15" t="s">
        <v>16</v>
      </c>
    </row>
    <row r="204" spans="1:6" ht="15.75">
      <c r="A204" s="16" t="s">
        <v>18</v>
      </c>
      <c r="B204" s="17">
        <v>1150</v>
      </c>
      <c r="C204" s="17">
        <v>1100</v>
      </c>
      <c r="D204" s="17">
        <v>1100</v>
      </c>
      <c r="E204" s="18">
        <f>(B204+C204+D204)/3</f>
        <v>1116.6666666666667</v>
      </c>
      <c r="F204" s="19">
        <f>E204</f>
        <v>1116.6666666666667</v>
      </c>
    </row>
    <row r="205" spans="1:6" ht="16.5" thickBot="1">
      <c r="A205" s="16" t="s">
        <v>19</v>
      </c>
      <c r="B205" s="18">
        <f>B203*B204</f>
        <v>1150</v>
      </c>
      <c r="C205" s="18">
        <f>B203*C204</f>
        <v>1100</v>
      </c>
      <c r="D205" s="18">
        <f>D204*B203</f>
        <v>1100</v>
      </c>
      <c r="E205" s="18">
        <f>E204*B203</f>
        <v>1116.6666666666667</v>
      </c>
      <c r="F205" s="19">
        <f>E205</f>
        <v>1116.6666666666667</v>
      </c>
    </row>
    <row r="206" spans="1:6" ht="30.75" customHeight="1">
      <c r="A206" s="7" t="s">
        <v>15</v>
      </c>
      <c r="B206" s="33" t="s">
        <v>126</v>
      </c>
      <c r="C206" s="34"/>
      <c r="D206" s="34"/>
      <c r="E206" s="8" t="s">
        <v>16</v>
      </c>
      <c r="F206" s="9" t="s">
        <v>16</v>
      </c>
    </row>
    <row r="207" spans="1:6" ht="65.25" customHeight="1">
      <c r="A207" s="16" t="s">
        <v>17</v>
      </c>
      <c r="B207" s="35" t="s">
        <v>80</v>
      </c>
      <c r="C207" s="35"/>
      <c r="D207" s="35"/>
      <c r="E207" s="14"/>
      <c r="F207" s="14"/>
    </row>
    <row r="208" spans="1:6" ht="15.75">
      <c r="A208" s="13" t="s">
        <v>29</v>
      </c>
      <c r="B208" s="31">
        <v>1</v>
      </c>
      <c r="C208" s="32"/>
      <c r="D208" s="32"/>
      <c r="E208" s="14" t="s">
        <v>16</v>
      </c>
      <c r="F208" s="15" t="s">
        <v>16</v>
      </c>
    </row>
    <row r="209" spans="1:6" ht="15.75">
      <c r="A209" s="16" t="s">
        <v>18</v>
      </c>
      <c r="B209" s="17">
        <v>1150</v>
      </c>
      <c r="C209" s="17">
        <v>1100</v>
      </c>
      <c r="D209" s="17">
        <v>1100</v>
      </c>
      <c r="E209" s="18">
        <f>(B209+C209+D209)/3</f>
        <v>1116.6666666666667</v>
      </c>
      <c r="F209" s="19">
        <f>E209</f>
        <v>1116.6666666666667</v>
      </c>
    </row>
    <row r="210" spans="1:6" ht="16.5" thickBot="1">
      <c r="A210" s="16" t="s">
        <v>19</v>
      </c>
      <c r="B210" s="18">
        <f>B208*B209</f>
        <v>1150</v>
      </c>
      <c r="C210" s="18">
        <f>B208*C209</f>
        <v>1100</v>
      </c>
      <c r="D210" s="18">
        <f>D209*B208</f>
        <v>1100</v>
      </c>
      <c r="E210" s="18">
        <f>E209*B208</f>
        <v>1116.6666666666667</v>
      </c>
      <c r="F210" s="19">
        <f>E210</f>
        <v>1116.6666666666667</v>
      </c>
    </row>
    <row r="211" spans="1:6" ht="30.75" customHeight="1">
      <c r="A211" s="7" t="s">
        <v>15</v>
      </c>
      <c r="B211" s="33" t="s">
        <v>126</v>
      </c>
      <c r="C211" s="34"/>
      <c r="D211" s="34"/>
      <c r="E211" s="8" t="s">
        <v>16</v>
      </c>
      <c r="F211" s="9" t="s">
        <v>16</v>
      </c>
    </row>
    <row r="212" spans="1:6" ht="65.25" customHeight="1">
      <c r="A212" s="10" t="s">
        <v>17</v>
      </c>
      <c r="B212" s="31" t="s">
        <v>81</v>
      </c>
      <c r="C212" s="32"/>
      <c r="D212" s="32"/>
      <c r="E212" s="11"/>
      <c r="F212" s="12"/>
    </row>
    <row r="213" spans="1:6" ht="15.75">
      <c r="A213" s="13" t="s">
        <v>29</v>
      </c>
      <c r="B213" s="31">
        <v>1</v>
      </c>
      <c r="C213" s="32"/>
      <c r="D213" s="32"/>
      <c r="E213" s="14" t="s">
        <v>16</v>
      </c>
      <c r="F213" s="15" t="s">
        <v>16</v>
      </c>
    </row>
    <row r="214" spans="1:6" ht="15.75">
      <c r="A214" s="16" t="s">
        <v>18</v>
      </c>
      <c r="B214" s="17">
        <v>1150</v>
      </c>
      <c r="C214" s="17">
        <v>1100</v>
      </c>
      <c r="D214" s="17">
        <v>1100</v>
      </c>
      <c r="E214" s="18">
        <f>(B214+C214+D214)/3</f>
        <v>1116.6666666666667</v>
      </c>
      <c r="F214" s="19">
        <f>E214</f>
        <v>1116.6666666666667</v>
      </c>
    </row>
    <row r="215" spans="1:6" ht="16.5" thickBot="1">
      <c r="A215" s="16" t="s">
        <v>19</v>
      </c>
      <c r="B215" s="18">
        <f>B213*B214</f>
        <v>1150</v>
      </c>
      <c r="C215" s="18">
        <f>B213*C214</f>
        <v>1100</v>
      </c>
      <c r="D215" s="18">
        <f>D214*B213</f>
        <v>1100</v>
      </c>
      <c r="E215" s="18">
        <f>E214*B213</f>
        <v>1116.6666666666667</v>
      </c>
      <c r="F215" s="19">
        <f>E215</f>
        <v>1116.6666666666667</v>
      </c>
    </row>
    <row r="216" spans="1:6" ht="30.75" customHeight="1">
      <c r="A216" s="7" t="s">
        <v>15</v>
      </c>
      <c r="B216" s="33" t="s">
        <v>126</v>
      </c>
      <c r="C216" s="34"/>
      <c r="D216" s="34"/>
      <c r="E216" s="8" t="s">
        <v>16</v>
      </c>
      <c r="F216" s="9" t="s">
        <v>16</v>
      </c>
    </row>
    <row r="217" spans="1:6" ht="36" customHeight="1">
      <c r="A217" s="10" t="s">
        <v>17</v>
      </c>
      <c r="B217" s="31" t="s">
        <v>82</v>
      </c>
      <c r="C217" s="32"/>
      <c r="D217" s="32"/>
      <c r="E217" s="11"/>
      <c r="F217" s="12"/>
    </row>
    <row r="218" spans="1:6" ht="15.75">
      <c r="A218" s="13" t="s">
        <v>29</v>
      </c>
      <c r="B218" s="31">
        <v>7</v>
      </c>
      <c r="C218" s="32"/>
      <c r="D218" s="32"/>
      <c r="E218" s="14" t="s">
        <v>16</v>
      </c>
      <c r="F218" s="15" t="s">
        <v>16</v>
      </c>
    </row>
    <row r="219" spans="1:6" ht="15.75">
      <c r="A219" s="16" t="s">
        <v>18</v>
      </c>
      <c r="B219" s="17">
        <v>1150</v>
      </c>
      <c r="C219" s="17">
        <v>1100</v>
      </c>
      <c r="D219" s="17">
        <v>1100</v>
      </c>
      <c r="E219" s="18">
        <f>(B219+C219+D219)/3</f>
        <v>1116.6666666666667</v>
      </c>
      <c r="F219" s="19">
        <f>E219</f>
        <v>1116.6666666666667</v>
      </c>
    </row>
    <row r="220" spans="1:6" ht="16.5" thickBot="1">
      <c r="A220" s="16" t="s">
        <v>19</v>
      </c>
      <c r="B220" s="18">
        <f>B218*B219</f>
        <v>8050</v>
      </c>
      <c r="C220" s="18">
        <f>B218*C219</f>
        <v>7700</v>
      </c>
      <c r="D220" s="18">
        <f>D219*B218</f>
        <v>7700</v>
      </c>
      <c r="E220" s="18">
        <f>E219*B218</f>
        <v>7816.666666666667</v>
      </c>
      <c r="F220" s="19">
        <f>E220</f>
        <v>7816.666666666667</v>
      </c>
    </row>
    <row r="221" spans="1:6" ht="34.5" customHeight="1">
      <c r="A221" s="7" t="s">
        <v>15</v>
      </c>
      <c r="B221" s="33" t="s">
        <v>126</v>
      </c>
      <c r="C221" s="34"/>
      <c r="D221" s="34"/>
      <c r="E221" s="8" t="s">
        <v>16</v>
      </c>
      <c r="F221" s="9" t="s">
        <v>16</v>
      </c>
    </row>
    <row r="222" spans="1:6" ht="36.75" customHeight="1">
      <c r="A222" s="10" t="s">
        <v>17</v>
      </c>
      <c r="B222" s="31" t="s">
        <v>83</v>
      </c>
      <c r="C222" s="32"/>
      <c r="D222" s="32"/>
      <c r="E222" s="11"/>
      <c r="F222" s="12"/>
    </row>
    <row r="223" spans="1:6" ht="15.75">
      <c r="A223" s="13" t="s">
        <v>29</v>
      </c>
      <c r="B223" s="31">
        <v>7</v>
      </c>
      <c r="C223" s="32"/>
      <c r="D223" s="32"/>
      <c r="E223" s="14" t="s">
        <v>16</v>
      </c>
      <c r="F223" s="15" t="s">
        <v>16</v>
      </c>
    </row>
    <row r="224" spans="1:6" ht="15.75">
      <c r="A224" s="16" t="s">
        <v>18</v>
      </c>
      <c r="B224" s="17">
        <v>1150</v>
      </c>
      <c r="C224" s="17">
        <v>1100</v>
      </c>
      <c r="D224" s="17">
        <v>1100</v>
      </c>
      <c r="E224" s="18">
        <f>(B224+C224+D224)/3</f>
        <v>1116.6666666666667</v>
      </c>
      <c r="F224" s="19">
        <f>E224</f>
        <v>1116.6666666666667</v>
      </c>
    </row>
    <row r="225" spans="1:6" ht="16.5" thickBot="1">
      <c r="A225" s="16" t="s">
        <v>19</v>
      </c>
      <c r="B225" s="18">
        <f>B223*B224</f>
        <v>8050</v>
      </c>
      <c r="C225" s="18">
        <f>B223*C224</f>
        <v>7700</v>
      </c>
      <c r="D225" s="18">
        <f>D224*B223</f>
        <v>7700</v>
      </c>
      <c r="E225" s="18">
        <f>E224*B223</f>
        <v>7816.666666666667</v>
      </c>
      <c r="F225" s="19">
        <f>E225</f>
        <v>7816.666666666667</v>
      </c>
    </row>
    <row r="226" spans="1:6" ht="38.25" customHeight="1">
      <c r="A226" s="7" t="s">
        <v>15</v>
      </c>
      <c r="B226" s="33" t="s">
        <v>128</v>
      </c>
      <c r="C226" s="34"/>
      <c r="D226" s="34"/>
      <c r="E226" s="8" t="s">
        <v>16</v>
      </c>
      <c r="F226" s="9" t="s">
        <v>16</v>
      </c>
    </row>
    <row r="227" spans="1:6" ht="102" customHeight="1">
      <c r="A227" s="10" t="s">
        <v>17</v>
      </c>
      <c r="B227" s="31" t="s">
        <v>84</v>
      </c>
      <c r="C227" s="32"/>
      <c r="D227" s="32"/>
      <c r="E227" s="11"/>
      <c r="F227" s="12"/>
    </row>
    <row r="228" spans="1:6" ht="15.75">
      <c r="A228" s="16" t="s">
        <v>29</v>
      </c>
      <c r="B228" s="35">
        <v>3</v>
      </c>
      <c r="C228" s="35"/>
      <c r="D228" s="35"/>
      <c r="E228" s="14" t="s">
        <v>16</v>
      </c>
      <c r="F228" s="14" t="s">
        <v>16</v>
      </c>
    </row>
    <row r="229" spans="1:6" ht="15.75">
      <c r="A229" s="16" t="s">
        <v>18</v>
      </c>
      <c r="B229" s="17">
        <v>1150</v>
      </c>
      <c r="C229" s="17">
        <v>1100</v>
      </c>
      <c r="D229" s="17">
        <v>1100</v>
      </c>
      <c r="E229" s="18">
        <f>(B229+C229+D229)/3</f>
        <v>1116.6666666666667</v>
      </c>
      <c r="F229" s="19">
        <f>E229</f>
        <v>1116.6666666666667</v>
      </c>
    </row>
    <row r="230" spans="1:6" ht="16.5" thickBot="1">
      <c r="A230" s="16" t="s">
        <v>19</v>
      </c>
      <c r="B230" s="18">
        <f>B228*B229</f>
        <v>3450</v>
      </c>
      <c r="C230" s="18">
        <f>B228*C229</f>
        <v>3300</v>
      </c>
      <c r="D230" s="18">
        <f>D229*B228</f>
        <v>3300</v>
      </c>
      <c r="E230" s="18">
        <f>E229*B228</f>
        <v>3350</v>
      </c>
      <c r="F230" s="19">
        <f>E230</f>
        <v>3350</v>
      </c>
    </row>
    <row r="231" spans="1:6" ht="31.5" customHeight="1">
      <c r="A231" s="7" t="s">
        <v>15</v>
      </c>
      <c r="B231" s="33" t="s">
        <v>126</v>
      </c>
      <c r="C231" s="34"/>
      <c r="D231" s="34"/>
      <c r="E231" s="8" t="s">
        <v>16</v>
      </c>
      <c r="F231" s="9" t="s">
        <v>16</v>
      </c>
    </row>
    <row r="232" spans="1:6" ht="100.5" customHeight="1">
      <c r="A232" s="10" t="s">
        <v>17</v>
      </c>
      <c r="B232" s="31" t="s">
        <v>85</v>
      </c>
      <c r="C232" s="32"/>
      <c r="D232" s="32"/>
      <c r="E232" s="11"/>
      <c r="F232" s="12"/>
    </row>
    <row r="233" spans="1:6" ht="15.75">
      <c r="A233" s="13" t="s">
        <v>29</v>
      </c>
      <c r="B233" s="31">
        <v>2</v>
      </c>
      <c r="C233" s="32"/>
      <c r="D233" s="32"/>
      <c r="E233" s="14" t="s">
        <v>16</v>
      </c>
      <c r="F233" s="15" t="s">
        <v>16</v>
      </c>
    </row>
    <row r="234" spans="1:6" ht="15.75">
      <c r="A234" s="16" t="s">
        <v>18</v>
      </c>
      <c r="B234" s="17">
        <v>1150</v>
      </c>
      <c r="C234" s="17">
        <v>1100</v>
      </c>
      <c r="D234" s="17">
        <v>1100</v>
      </c>
      <c r="E234" s="18">
        <f>(B234+C234+D234)/3</f>
        <v>1116.6666666666667</v>
      </c>
      <c r="F234" s="19">
        <f>E234</f>
        <v>1116.6666666666667</v>
      </c>
    </row>
    <row r="235" spans="1:6" ht="16.5" thickBot="1">
      <c r="A235" s="16" t="s">
        <v>19</v>
      </c>
      <c r="B235" s="18">
        <f>B233*B234</f>
        <v>2300</v>
      </c>
      <c r="C235" s="18">
        <f>B233*C234</f>
        <v>2200</v>
      </c>
      <c r="D235" s="18">
        <f>D234*B233</f>
        <v>2200</v>
      </c>
      <c r="E235" s="18">
        <f>E234*B233</f>
        <v>2233.3333333333335</v>
      </c>
      <c r="F235" s="19">
        <f>E235</f>
        <v>2233.3333333333335</v>
      </c>
    </row>
    <row r="236" spans="1:6" ht="32.25" customHeight="1">
      <c r="A236" s="7" t="s">
        <v>15</v>
      </c>
      <c r="B236" s="33" t="s">
        <v>126</v>
      </c>
      <c r="C236" s="34"/>
      <c r="D236" s="34"/>
      <c r="E236" s="8" t="s">
        <v>16</v>
      </c>
      <c r="F236" s="9" t="s">
        <v>16</v>
      </c>
    </row>
    <row r="237" spans="1:6" ht="33" customHeight="1">
      <c r="A237" s="10" t="s">
        <v>17</v>
      </c>
      <c r="B237" s="31" t="s">
        <v>86</v>
      </c>
      <c r="C237" s="32"/>
      <c r="D237" s="32"/>
      <c r="E237" s="11"/>
      <c r="F237" s="12"/>
    </row>
    <row r="238" spans="1:6" ht="15.75">
      <c r="A238" s="13" t="s">
        <v>29</v>
      </c>
      <c r="B238" s="31">
        <v>2</v>
      </c>
      <c r="C238" s="32"/>
      <c r="D238" s="32"/>
      <c r="E238" s="14" t="s">
        <v>16</v>
      </c>
      <c r="F238" s="15" t="s">
        <v>16</v>
      </c>
    </row>
    <row r="239" spans="1:6" ht="15.75">
      <c r="A239" s="16" t="s">
        <v>18</v>
      </c>
      <c r="B239" s="17">
        <v>1150</v>
      </c>
      <c r="C239" s="17">
        <v>1100</v>
      </c>
      <c r="D239" s="17">
        <v>1100</v>
      </c>
      <c r="E239" s="18">
        <f>(B239+C239+D239)/3</f>
        <v>1116.6666666666667</v>
      </c>
      <c r="F239" s="19">
        <f>E239</f>
        <v>1116.6666666666667</v>
      </c>
    </row>
    <row r="240" spans="1:6" ht="16.5" thickBot="1">
      <c r="A240" s="16" t="s">
        <v>19</v>
      </c>
      <c r="B240" s="18">
        <f>B238*B239</f>
        <v>2300</v>
      </c>
      <c r="C240" s="18">
        <f>B238*C239</f>
        <v>2200</v>
      </c>
      <c r="D240" s="18">
        <f>D239*B238</f>
        <v>2200</v>
      </c>
      <c r="E240" s="18">
        <f>E239*B238</f>
        <v>2233.3333333333335</v>
      </c>
      <c r="F240" s="19">
        <f>E240</f>
        <v>2233.3333333333335</v>
      </c>
    </row>
    <row r="241" spans="1:6" ht="30.75" customHeight="1">
      <c r="A241" s="7" t="s">
        <v>15</v>
      </c>
      <c r="B241" s="33" t="s">
        <v>126</v>
      </c>
      <c r="C241" s="34"/>
      <c r="D241" s="34"/>
      <c r="E241" s="8" t="s">
        <v>16</v>
      </c>
      <c r="F241" s="9" t="s">
        <v>16</v>
      </c>
    </row>
    <row r="242" spans="1:6" ht="38.25" customHeight="1">
      <c r="A242" s="10" t="s">
        <v>17</v>
      </c>
      <c r="B242" s="31" t="s">
        <v>87</v>
      </c>
      <c r="C242" s="32"/>
      <c r="D242" s="32"/>
      <c r="E242" s="11"/>
      <c r="F242" s="12"/>
    </row>
    <row r="243" spans="1:6" ht="15.75">
      <c r="A243" s="13" t="s">
        <v>29</v>
      </c>
      <c r="B243" s="31">
        <v>2</v>
      </c>
      <c r="C243" s="32"/>
      <c r="D243" s="32"/>
      <c r="E243" s="14" t="s">
        <v>16</v>
      </c>
      <c r="F243" s="15" t="s">
        <v>16</v>
      </c>
    </row>
    <row r="244" spans="1:6" ht="15.75">
      <c r="A244" s="16" t="s">
        <v>18</v>
      </c>
      <c r="B244" s="17">
        <v>1150</v>
      </c>
      <c r="C244" s="17">
        <v>1100</v>
      </c>
      <c r="D244" s="17">
        <v>1100</v>
      </c>
      <c r="E244" s="18">
        <f>(B244+C244+D244)/3</f>
        <v>1116.6666666666667</v>
      </c>
      <c r="F244" s="19">
        <f>E244</f>
        <v>1116.6666666666667</v>
      </c>
    </row>
    <row r="245" spans="1:6" ht="16.5" thickBot="1">
      <c r="A245" s="16" t="s">
        <v>19</v>
      </c>
      <c r="B245" s="18">
        <f>B243*B244</f>
        <v>2300</v>
      </c>
      <c r="C245" s="18">
        <f>B243*C244</f>
        <v>2200</v>
      </c>
      <c r="D245" s="18">
        <f>D244*B243</f>
        <v>2200</v>
      </c>
      <c r="E245" s="18">
        <f>E244*B243</f>
        <v>2233.3333333333335</v>
      </c>
      <c r="F245" s="19">
        <f>E245</f>
        <v>2233.3333333333335</v>
      </c>
    </row>
    <row r="246" spans="1:6" ht="30.75" customHeight="1">
      <c r="A246" s="7" t="s">
        <v>15</v>
      </c>
      <c r="B246" s="33" t="s">
        <v>126</v>
      </c>
      <c r="C246" s="34"/>
      <c r="D246" s="34"/>
      <c r="E246" s="8" t="s">
        <v>16</v>
      </c>
      <c r="F246" s="9" t="s">
        <v>16</v>
      </c>
    </row>
    <row r="247" spans="1:6" ht="33" customHeight="1">
      <c r="A247" s="10" t="s">
        <v>17</v>
      </c>
      <c r="B247" s="31" t="s">
        <v>88</v>
      </c>
      <c r="C247" s="32"/>
      <c r="D247" s="32"/>
      <c r="E247" s="11"/>
      <c r="F247" s="12"/>
    </row>
    <row r="248" spans="1:6" ht="15.75">
      <c r="A248" s="13" t="s">
        <v>29</v>
      </c>
      <c r="B248" s="31">
        <v>2</v>
      </c>
      <c r="C248" s="32"/>
      <c r="D248" s="32"/>
      <c r="E248" s="14" t="s">
        <v>16</v>
      </c>
      <c r="F248" s="15" t="s">
        <v>16</v>
      </c>
    </row>
    <row r="249" spans="1:6" ht="15.75">
      <c r="A249" s="16" t="s">
        <v>18</v>
      </c>
      <c r="B249" s="17">
        <v>1150</v>
      </c>
      <c r="C249" s="17">
        <v>1100</v>
      </c>
      <c r="D249" s="17">
        <v>1100</v>
      </c>
      <c r="E249" s="18">
        <f>(B249+C249+D249)/3</f>
        <v>1116.6666666666667</v>
      </c>
      <c r="F249" s="19">
        <f>E249</f>
        <v>1116.6666666666667</v>
      </c>
    </row>
    <row r="250" spans="1:6" ht="16.5" thickBot="1">
      <c r="A250" s="16" t="s">
        <v>19</v>
      </c>
      <c r="B250" s="18">
        <f>B248*B249</f>
        <v>2300</v>
      </c>
      <c r="C250" s="18">
        <f>B248*C249</f>
        <v>2200</v>
      </c>
      <c r="D250" s="18">
        <f>D249*B248</f>
        <v>2200</v>
      </c>
      <c r="E250" s="18">
        <f>E249*B248</f>
        <v>2233.3333333333335</v>
      </c>
      <c r="F250" s="19">
        <f>E250</f>
        <v>2233.3333333333335</v>
      </c>
    </row>
    <row r="251" spans="1:6" ht="31.5" customHeight="1">
      <c r="A251" s="7" t="s">
        <v>15</v>
      </c>
      <c r="B251" s="33" t="s">
        <v>126</v>
      </c>
      <c r="C251" s="34"/>
      <c r="D251" s="34"/>
      <c r="E251" s="8" t="s">
        <v>16</v>
      </c>
      <c r="F251" s="9" t="s">
        <v>16</v>
      </c>
    </row>
    <row r="252" spans="1:6" ht="143.25" customHeight="1">
      <c r="A252" s="16" t="s">
        <v>17</v>
      </c>
      <c r="B252" s="35" t="s">
        <v>131</v>
      </c>
      <c r="C252" s="35"/>
      <c r="D252" s="35"/>
      <c r="E252" s="14"/>
      <c r="F252" s="14"/>
    </row>
    <row r="253" spans="1:6" ht="15.75">
      <c r="A253" s="13" t="s">
        <v>29</v>
      </c>
      <c r="B253" s="31">
        <v>3</v>
      </c>
      <c r="C253" s="32"/>
      <c r="D253" s="32"/>
      <c r="E253" s="14" t="s">
        <v>16</v>
      </c>
      <c r="F253" s="15" t="s">
        <v>16</v>
      </c>
    </row>
    <row r="254" spans="1:6" ht="15.75">
      <c r="A254" s="16" t="s">
        <v>18</v>
      </c>
      <c r="B254" s="17">
        <v>1150</v>
      </c>
      <c r="C254" s="17">
        <v>1100</v>
      </c>
      <c r="D254" s="17">
        <v>1100</v>
      </c>
      <c r="E254" s="18">
        <f>(B254+C254+D254)/3</f>
        <v>1116.6666666666667</v>
      </c>
      <c r="F254" s="19">
        <f>E254</f>
        <v>1116.6666666666667</v>
      </c>
    </row>
    <row r="255" spans="1:6" ht="16.5" thickBot="1">
      <c r="A255" s="16" t="s">
        <v>19</v>
      </c>
      <c r="B255" s="18">
        <f>B253*B254</f>
        <v>3450</v>
      </c>
      <c r="C255" s="18">
        <f>B253*C254</f>
        <v>3300</v>
      </c>
      <c r="D255" s="18">
        <f>D254*B253</f>
        <v>3300</v>
      </c>
      <c r="E255" s="18">
        <f>E254*B253</f>
        <v>3350</v>
      </c>
      <c r="F255" s="19">
        <f>E255</f>
        <v>3350</v>
      </c>
    </row>
    <row r="256" spans="1:6" ht="36.75" customHeight="1">
      <c r="A256" s="7" t="s">
        <v>15</v>
      </c>
      <c r="B256" s="33" t="s">
        <v>126</v>
      </c>
      <c r="C256" s="34"/>
      <c r="D256" s="34"/>
      <c r="E256" s="8" t="s">
        <v>16</v>
      </c>
      <c r="F256" s="9" t="s">
        <v>16</v>
      </c>
    </row>
    <row r="257" spans="1:6" ht="151.5" customHeight="1">
      <c r="A257" s="10" t="s">
        <v>17</v>
      </c>
      <c r="B257" s="31" t="s">
        <v>132</v>
      </c>
      <c r="C257" s="32"/>
      <c r="D257" s="32"/>
      <c r="E257" s="11"/>
      <c r="F257" s="12"/>
    </row>
    <row r="258" spans="1:6" ht="15.75">
      <c r="A258" s="13" t="s">
        <v>29</v>
      </c>
      <c r="B258" s="31">
        <v>3</v>
      </c>
      <c r="C258" s="32"/>
      <c r="D258" s="32"/>
      <c r="E258" s="14" t="s">
        <v>16</v>
      </c>
      <c r="F258" s="15" t="s">
        <v>16</v>
      </c>
    </row>
    <row r="259" spans="1:6" ht="15.75">
      <c r="A259" s="16" t="s">
        <v>18</v>
      </c>
      <c r="B259" s="17">
        <v>1150</v>
      </c>
      <c r="C259" s="17">
        <v>1100</v>
      </c>
      <c r="D259" s="17">
        <v>1100</v>
      </c>
      <c r="E259" s="18">
        <f>(B259+C259+D259)/3</f>
        <v>1116.6666666666667</v>
      </c>
      <c r="F259" s="19">
        <f>E259</f>
        <v>1116.6666666666667</v>
      </c>
    </row>
    <row r="260" spans="1:6" ht="16.5" thickBot="1">
      <c r="A260" s="16" t="s">
        <v>19</v>
      </c>
      <c r="B260" s="18">
        <f>B258*B259</f>
        <v>3450</v>
      </c>
      <c r="C260" s="18">
        <f>B258*C259</f>
        <v>3300</v>
      </c>
      <c r="D260" s="18">
        <f>D259*B258</f>
        <v>3300</v>
      </c>
      <c r="E260" s="18">
        <f>E259*B258</f>
        <v>3350</v>
      </c>
      <c r="F260" s="19">
        <f>E260</f>
        <v>3350</v>
      </c>
    </row>
    <row r="261" spans="1:6" ht="39.75" customHeight="1">
      <c r="A261" s="7" t="s">
        <v>15</v>
      </c>
      <c r="B261" s="33" t="s">
        <v>128</v>
      </c>
      <c r="C261" s="34"/>
      <c r="D261" s="34"/>
      <c r="E261" s="8" t="s">
        <v>16</v>
      </c>
      <c r="F261" s="9" t="s">
        <v>16</v>
      </c>
    </row>
    <row r="262" spans="1:6" ht="148.5" customHeight="1">
      <c r="A262" s="10" t="s">
        <v>17</v>
      </c>
      <c r="B262" s="31" t="s">
        <v>133</v>
      </c>
      <c r="C262" s="32"/>
      <c r="D262" s="32"/>
      <c r="E262" s="11"/>
      <c r="F262" s="12"/>
    </row>
    <row r="263" spans="1:6" ht="15.75">
      <c r="A263" s="13" t="s">
        <v>29</v>
      </c>
      <c r="B263" s="31">
        <v>2</v>
      </c>
      <c r="C263" s="32"/>
      <c r="D263" s="32"/>
      <c r="E263" s="14" t="s">
        <v>16</v>
      </c>
      <c r="F263" s="15" t="s">
        <v>16</v>
      </c>
    </row>
    <row r="264" spans="1:6" ht="15.75">
      <c r="A264" s="16" t="s">
        <v>18</v>
      </c>
      <c r="B264" s="17">
        <v>1150</v>
      </c>
      <c r="C264" s="17">
        <v>1100</v>
      </c>
      <c r="D264" s="17">
        <v>1100</v>
      </c>
      <c r="E264" s="18">
        <f>(B264+C264+D264)/3</f>
        <v>1116.6666666666667</v>
      </c>
      <c r="F264" s="19">
        <f>E264</f>
        <v>1116.6666666666667</v>
      </c>
    </row>
    <row r="265" spans="1:6" ht="15.75">
      <c r="A265" s="16" t="s">
        <v>19</v>
      </c>
      <c r="B265" s="18">
        <f>B263*B264</f>
        <v>2300</v>
      </c>
      <c r="C265" s="18">
        <f>B263*C264</f>
        <v>2200</v>
      </c>
      <c r="D265" s="18">
        <f>D264*B263</f>
        <v>2200</v>
      </c>
      <c r="E265" s="18">
        <f>E264*B263</f>
        <v>2233.3333333333335</v>
      </c>
      <c r="F265" s="18">
        <f>E265</f>
        <v>2233.3333333333335</v>
      </c>
    </row>
    <row r="266" spans="1:6" ht="37.5" customHeight="1">
      <c r="A266" s="7" t="s">
        <v>15</v>
      </c>
      <c r="B266" s="56" t="s">
        <v>126</v>
      </c>
      <c r="C266" s="57"/>
      <c r="D266" s="57"/>
      <c r="E266" s="11" t="s">
        <v>16</v>
      </c>
      <c r="F266" s="12" t="s">
        <v>16</v>
      </c>
    </row>
    <row r="267" spans="1:6" ht="98.25" customHeight="1">
      <c r="A267" s="10" t="s">
        <v>17</v>
      </c>
      <c r="B267" s="31" t="s">
        <v>89</v>
      </c>
      <c r="C267" s="32"/>
      <c r="D267" s="32"/>
      <c r="E267" s="11"/>
      <c r="F267" s="12"/>
    </row>
    <row r="268" spans="1:6" ht="15.75">
      <c r="A268" s="13" t="s">
        <v>29</v>
      </c>
      <c r="B268" s="31">
        <v>2</v>
      </c>
      <c r="C268" s="32"/>
      <c r="D268" s="32"/>
      <c r="E268" s="14" t="s">
        <v>16</v>
      </c>
      <c r="F268" s="15" t="s">
        <v>16</v>
      </c>
    </row>
    <row r="269" spans="1:6" ht="15.75">
      <c r="A269" s="16" t="s">
        <v>18</v>
      </c>
      <c r="B269" s="17">
        <v>1150</v>
      </c>
      <c r="C269" s="17">
        <v>1100</v>
      </c>
      <c r="D269" s="17">
        <v>1100</v>
      </c>
      <c r="E269" s="18">
        <f>(B269+C269+D269)/3</f>
        <v>1116.6666666666667</v>
      </c>
      <c r="F269" s="19">
        <f>E269</f>
        <v>1116.6666666666667</v>
      </c>
    </row>
    <row r="270" spans="1:6" ht="16.5" thickBot="1">
      <c r="A270" s="16" t="s">
        <v>19</v>
      </c>
      <c r="B270" s="18">
        <f>B268*B269</f>
        <v>2300</v>
      </c>
      <c r="C270" s="18">
        <f>B268*C269</f>
        <v>2200</v>
      </c>
      <c r="D270" s="18">
        <f>D269*B268</f>
        <v>2200</v>
      </c>
      <c r="E270" s="18">
        <f>E269*B268</f>
        <v>2233.3333333333335</v>
      </c>
      <c r="F270" s="19">
        <f>E270</f>
        <v>2233.3333333333335</v>
      </c>
    </row>
    <row r="271" spans="1:6" ht="17.25" customHeight="1">
      <c r="A271" s="7" t="s">
        <v>15</v>
      </c>
      <c r="B271" s="33" t="s">
        <v>134</v>
      </c>
      <c r="C271" s="34"/>
      <c r="D271" s="34"/>
      <c r="E271" s="8" t="s">
        <v>16</v>
      </c>
      <c r="F271" s="9" t="s">
        <v>16</v>
      </c>
    </row>
    <row r="272" spans="1:6" ht="42" customHeight="1">
      <c r="A272" s="10" t="s">
        <v>17</v>
      </c>
      <c r="B272" s="31" t="s">
        <v>90</v>
      </c>
      <c r="C272" s="32"/>
      <c r="D272" s="32"/>
      <c r="E272" s="11"/>
      <c r="F272" s="12"/>
    </row>
    <row r="273" spans="1:6" ht="15.75">
      <c r="A273" s="13" t="s">
        <v>29</v>
      </c>
      <c r="B273" s="31">
        <v>10</v>
      </c>
      <c r="C273" s="32"/>
      <c r="D273" s="32"/>
      <c r="E273" s="14" t="s">
        <v>16</v>
      </c>
      <c r="F273" s="15" t="s">
        <v>16</v>
      </c>
    </row>
    <row r="274" spans="1:6" ht="15.75">
      <c r="A274" s="16" t="s">
        <v>18</v>
      </c>
      <c r="B274" s="17">
        <v>600</v>
      </c>
      <c r="C274" s="17">
        <v>550</v>
      </c>
      <c r="D274" s="17">
        <v>550</v>
      </c>
      <c r="E274" s="18">
        <f>(B274+C274+D274)/3</f>
        <v>566.6666666666666</v>
      </c>
      <c r="F274" s="19">
        <f>E274</f>
        <v>566.6666666666666</v>
      </c>
    </row>
    <row r="275" spans="1:6" ht="16.5" thickBot="1">
      <c r="A275" s="16" t="s">
        <v>19</v>
      </c>
      <c r="B275" s="18">
        <f>B273*B274</f>
        <v>6000</v>
      </c>
      <c r="C275" s="18">
        <f>B273*C274</f>
        <v>5500</v>
      </c>
      <c r="D275" s="18">
        <f>D274*B273</f>
        <v>5500</v>
      </c>
      <c r="E275" s="18">
        <f>E274*B273</f>
        <v>5666.666666666666</v>
      </c>
      <c r="F275" s="19">
        <f>E275</f>
        <v>5666.666666666666</v>
      </c>
    </row>
    <row r="276" spans="1:6" ht="40.5" customHeight="1">
      <c r="A276" s="7" t="s">
        <v>15</v>
      </c>
      <c r="B276" s="33" t="s">
        <v>126</v>
      </c>
      <c r="C276" s="34"/>
      <c r="D276" s="34"/>
      <c r="E276" s="8" t="s">
        <v>16</v>
      </c>
      <c r="F276" s="9" t="s">
        <v>16</v>
      </c>
    </row>
    <row r="277" spans="1:6" ht="36" customHeight="1">
      <c r="A277" s="10" t="s">
        <v>17</v>
      </c>
      <c r="B277" s="31" t="s">
        <v>91</v>
      </c>
      <c r="C277" s="32"/>
      <c r="D277" s="32"/>
      <c r="E277" s="11"/>
      <c r="F277" s="12"/>
    </row>
    <row r="278" spans="1:6" ht="15.75">
      <c r="A278" s="13" t="s">
        <v>29</v>
      </c>
      <c r="B278" s="31">
        <v>2</v>
      </c>
      <c r="C278" s="32"/>
      <c r="D278" s="32"/>
      <c r="E278" s="14" t="s">
        <v>16</v>
      </c>
      <c r="F278" s="15" t="s">
        <v>16</v>
      </c>
    </row>
    <row r="279" spans="1:6" ht="15.75">
      <c r="A279" s="16" t="s">
        <v>18</v>
      </c>
      <c r="B279" s="17">
        <v>1150</v>
      </c>
      <c r="C279" s="17">
        <v>1100</v>
      </c>
      <c r="D279" s="17">
        <v>1100</v>
      </c>
      <c r="E279" s="18">
        <f>(B279+C279+D279)/3</f>
        <v>1116.6666666666667</v>
      </c>
      <c r="F279" s="19">
        <f>E279</f>
        <v>1116.6666666666667</v>
      </c>
    </row>
    <row r="280" spans="1:6" ht="16.5" thickBot="1">
      <c r="A280" s="16" t="s">
        <v>19</v>
      </c>
      <c r="B280" s="18">
        <f>B278*B279</f>
        <v>2300</v>
      </c>
      <c r="C280" s="18">
        <f>B278*C279</f>
        <v>2200</v>
      </c>
      <c r="D280" s="18">
        <f>D279*B278</f>
        <v>2200</v>
      </c>
      <c r="E280" s="18">
        <f>E279*B278</f>
        <v>2233.3333333333335</v>
      </c>
      <c r="F280" s="19">
        <f>E280</f>
        <v>2233.3333333333335</v>
      </c>
    </row>
    <row r="281" spans="1:6" ht="36.75" customHeight="1">
      <c r="A281" s="7" t="s">
        <v>15</v>
      </c>
      <c r="B281" s="33" t="s">
        <v>126</v>
      </c>
      <c r="C281" s="34"/>
      <c r="D281" s="34"/>
      <c r="E281" s="8" t="s">
        <v>16</v>
      </c>
      <c r="F281" s="9" t="s">
        <v>16</v>
      </c>
    </row>
    <row r="282" spans="1:6" ht="39.75" customHeight="1">
      <c r="A282" s="10" t="s">
        <v>17</v>
      </c>
      <c r="B282" s="31" t="s">
        <v>92</v>
      </c>
      <c r="C282" s="32"/>
      <c r="D282" s="32"/>
      <c r="E282" s="11"/>
      <c r="F282" s="12"/>
    </row>
    <row r="283" spans="1:6" ht="15.75">
      <c r="A283" s="13" t="s">
        <v>29</v>
      </c>
      <c r="B283" s="31">
        <v>3</v>
      </c>
      <c r="C283" s="32"/>
      <c r="D283" s="32"/>
      <c r="E283" s="14" t="s">
        <v>16</v>
      </c>
      <c r="F283" s="15" t="s">
        <v>16</v>
      </c>
    </row>
    <row r="284" spans="1:6" ht="15.75">
      <c r="A284" s="16" t="s">
        <v>18</v>
      </c>
      <c r="B284" s="17">
        <v>1150</v>
      </c>
      <c r="C284" s="17">
        <v>1100</v>
      </c>
      <c r="D284" s="17">
        <v>1100</v>
      </c>
      <c r="E284" s="18">
        <f>(B284+C284+D284)/3</f>
        <v>1116.6666666666667</v>
      </c>
      <c r="F284" s="19">
        <f>E284</f>
        <v>1116.6666666666667</v>
      </c>
    </row>
    <row r="285" spans="1:6" ht="16.5" thickBot="1">
      <c r="A285" s="16" t="s">
        <v>19</v>
      </c>
      <c r="B285" s="18">
        <f>B283*B284</f>
        <v>3450</v>
      </c>
      <c r="C285" s="18">
        <f>B283*C284</f>
        <v>3300</v>
      </c>
      <c r="D285" s="18">
        <f>D284*B283</f>
        <v>3300</v>
      </c>
      <c r="E285" s="18">
        <f>E284*B283</f>
        <v>3350</v>
      </c>
      <c r="F285" s="19">
        <f>E285</f>
        <v>3350</v>
      </c>
    </row>
    <row r="286" spans="1:6" ht="38.25" customHeight="1">
      <c r="A286" s="7" t="s">
        <v>15</v>
      </c>
      <c r="B286" s="33" t="s">
        <v>135</v>
      </c>
      <c r="C286" s="34"/>
      <c r="D286" s="34"/>
      <c r="E286" s="8" t="s">
        <v>16</v>
      </c>
      <c r="F286" s="9" t="s">
        <v>16</v>
      </c>
    </row>
    <row r="287" spans="1:6" ht="37.5" customHeight="1">
      <c r="A287" s="10" t="s">
        <v>17</v>
      </c>
      <c r="B287" s="31" t="s">
        <v>135</v>
      </c>
      <c r="C287" s="32"/>
      <c r="D287" s="32"/>
      <c r="E287" s="11"/>
      <c r="F287" s="12"/>
    </row>
    <row r="288" spans="1:6" ht="15.75">
      <c r="A288" s="13" t="s">
        <v>29</v>
      </c>
      <c r="B288" s="31">
        <v>3</v>
      </c>
      <c r="C288" s="32"/>
      <c r="D288" s="32"/>
      <c r="E288" s="14" t="s">
        <v>16</v>
      </c>
      <c r="F288" s="15" t="s">
        <v>16</v>
      </c>
    </row>
    <row r="289" spans="1:6" ht="15.75">
      <c r="A289" s="16" t="s">
        <v>18</v>
      </c>
      <c r="B289" s="17">
        <v>1150</v>
      </c>
      <c r="C289" s="17">
        <v>1100</v>
      </c>
      <c r="D289" s="17">
        <v>1100</v>
      </c>
      <c r="E289" s="18">
        <f>(B289+C289+D289)/3</f>
        <v>1116.6666666666667</v>
      </c>
      <c r="F289" s="19">
        <f>E289</f>
        <v>1116.6666666666667</v>
      </c>
    </row>
    <row r="290" spans="1:6" ht="16.5" thickBot="1">
      <c r="A290" s="16" t="s">
        <v>19</v>
      </c>
      <c r="B290" s="18">
        <f>B288*B289</f>
        <v>3450</v>
      </c>
      <c r="C290" s="18">
        <f>B288*C289</f>
        <v>3300</v>
      </c>
      <c r="D290" s="18">
        <f>D289*B288</f>
        <v>3300</v>
      </c>
      <c r="E290" s="18">
        <f>E289*B288</f>
        <v>3350</v>
      </c>
      <c r="F290" s="19">
        <f>E290</f>
        <v>3350</v>
      </c>
    </row>
    <row r="291" spans="1:6" ht="36" customHeight="1">
      <c r="A291" s="7" t="s">
        <v>15</v>
      </c>
      <c r="B291" s="33" t="s">
        <v>93</v>
      </c>
      <c r="C291" s="34"/>
      <c r="D291" s="34"/>
      <c r="E291" s="8" t="s">
        <v>16</v>
      </c>
      <c r="F291" s="9" t="s">
        <v>16</v>
      </c>
    </row>
    <row r="292" spans="1:6" ht="135" customHeight="1">
      <c r="A292" s="10" t="s">
        <v>17</v>
      </c>
      <c r="B292" s="31" t="s">
        <v>94</v>
      </c>
      <c r="C292" s="32"/>
      <c r="D292" s="32"/>
      <c r="E292" s="11"/>
      <c r="F292" s="12"/>
    </row>
    <row r="293" spans="1:6" ht="15.75">
      <c r="A293" s="13" t="s">
        <v>40</v>
      </c>
      <c r="B293" s="31">
        <v>7</v>
      </c>
      <c r="C293" s="32"/>
      <c r="D293" s="32"/>
      <c r="E293" s="14" t="s">
        <v>16</v>
      </c>
      <c r="F293" s="15" t="s">
        <v>16</v>
      </c>
    </row>
    <row r="294" spans="1:6" ht="15.75">
      <c r="A294" s="16" t="s">
        <v>18</v>
      </c>
      <c r="B294" s="17">
        <v>860</v>
      </c>
      <c r="C294" s="17">
        <v>607</v>
      </c>
      <c r="D294" s="17">
        <v>607</v>
      </c>
      <c r="E294" s="18">
        <f>(B294+C294+D294)/3</f>
        <v>691.3333333333334</v>
      </c>
      <c r="F294" s="19">
        <f>E294</f>
        <v>691.3333333333334</v>
      </c>
    </row>
    <row r="295" spans="1:6" ht="16.5" thickBot="1">
      <c r="A295" s="16" t="s">
        <v>19</v>
      </c>
      <c r="B295" s="18">
        <f>B293*B294</f>
        <v>6020</v>
      </c>
      <c r="C295" s="18">
        <f>B293*C294</f>
        <v>4249</v>
      </c>
      <c r="D295" s="18">
        <f>D294*B293</f>
        <v>4249</v>
      </c>
      <c r="E295" s="18">
        <f>E294*B293</f>
        <v>4839.333333333334</v>
      </c>
      <c r="F295" s="19">
        <f>E295</f>
        <v>4839.333333333334</v>
      </c>
    </row>
    <row r="296" spans="1:6" ht="37.5" customHeight="1">
      <c r="A296" s="7" t="s">
        <v>15</v>
      </c>
      <c r="B296" s="33" t="s">
        <v>136</v>
      </c>
      <c r="C296" s="34"/>
      <c r="D296" s="34"/>
      <c r="E296" s="8" t="s">
        <v>16</v>
      </c>
      <c r="F296" s="9" t="s">
        <v>16</v>
      </c>
    </row>
    <row r="297" spans="1:6" ht="128.25" customHeight="1">
      <c r="A297" s="10" t="s">
        <v>17</v>
      </c>
      <c r="B297" s="31" t="s">
        <v>95</v>
      </c>
      <c r="C297" s="32"/>
      <c r="D297" s="32"/>
      <c r="E297" s="11"/>
      <c r="F297" s="12"/>
    </row>
    <row r="298" spans="1:6" ht="15.75">
      <c r="A298" s="13" t="s">
        <v>40</v>
      </c>
      <c r="B298" s="31">
        <v>18</v>
      </c>
      <c r="C298" s="32"/>
      <c r="D298" s="32"/>
      <c r="E298" s="14" t="s">
        <v>16</v>
      </c>
      <c r="F298" s="15" t="s">
        <v>16</v>
      </c>
    </row>
    <row r="299" spans="1:6" ht="15.75">
      <c r="A299" s="16" t="s">
        <v>18</v>
      </c>
      <c r="B299" s="17">
        <v>1000</v>
      </c>
      <c r="C299" s="17">
        <v>708</v>
      </c>
      <c r="D299" s="17">
        <v>708</v>
      </c>
      <c r="E299" s="18">
        <f>(B299+C299+D299)/3</f>
        <v>805.3333333333334</v>
      </c>
      <c r="F299" s="19">
        <f>E299</f>
        <v>805.3333333333334</v>
      </c>
    </row>
    <row r="300" spans="1:6" ht="16.5" thickBot="1">
      <c r="A300" s="16" t="s">
        <v>19</v>
      </c>
      <c r="B300" s="18">
        <f>B298*B299</f>
        <v>18000</v>
      </c>
      <c r="C300" s="18">
        <f>B298*C299</f>
        <v>12744</v>
      </c>
      <c r="D300" s="18">
        <f>D299*B298</f>
        <v>12744</v>
      </c>
      <c r="E300" s="18">
        <f>E299*B298</f>
        <v>14496</v>
      </c>
      <c r="F300" s="19">
        <f>E300</f>
        <v>14496</v>
      </c>
    </row>
    <row r="301" spans="1:6" ht="40.5" customHeight="1">
      <c r="A301" s="7" t="s">
        <v>15</v>
      </c>
      <c r="B301" s="33" t="s">
        <v>137</v>
      </c>
      <c r="C301" s="34"/>
      <c r="D301" s="34"/>
      <c r="E301" s="8" t="s">
        <v>16</v>
      </c>
      <c r="F301" s="9" t="s">
        <v>16</v>
      </c>
    </row>
    <row r="302" spans="1:6" ht="144" customHeight="1">
      <c r="A302" s="10" t="s">
        <v>17</v>
      </c>
      <c r="B302" s="31" t="s">
        <v>96</v>
      </c>
      <c r="C302" s="32"/>
      <c r="D302" s="32"/>
      <c r="E302" s="11"/>
      <c r="F302" s="12"/>
    </row>
    <row r="303" spans="1:6" ht="15.75">
      <c r="A303" s="13" t="s">
        <v>40</v>
      </c>
      <c r="B303" s="31">
        <v>12</v>
      </c>
      <c r="C303" s="32"/>
      <c r="D303" s="32"/>
      <c r="E303" s="14" t="s">
        <v>16</v>
      </c>
      <c r="F303" s="15" t="s">
        <v>16</v>
      </c>
    </row>
    <row r="304" spans="1:6" ht="15.75">
      <c r="A304" s="16" t="s">
        <v>18</v>
      </c>
      <c r="B304" s="17">
        <v>1375</v>
      </c>
      <c r="C304" s="17">
        <v>1125</v>
      </c>
      <c r="D304" s="17">
        <v>1125</v>
      </c>
      <c r="E304" s="18">
        <f>(B304+C304+D304)/3</f>
        <v>1208.3333333333333</v>
      </c>
      <c r="F304" s="19">
        <f>E304</f>
        <v>1208.3333333333333</v>
      </c>
    </row>
    <row r="305" spans="1:6" ht="15.75">
      <c r="A305" s="16" t="s">
        <v>19</v>
      </c>
      <c r="B305" s="18">
        <f>B303*B304</f>
        <v>16500</v>
      </c>
      <c r="C305" s="18">
        <f>B303*C304</f>
        <v>13500</v>
      </c>
      <c r="D305" s="18">
        <f>D304*B303</f>
        <v>13500</v>
      </c>
      <c r="E305" s="18">
        <f>E304*B303</f>
        <v>14500</v>
      </c>
      <c r="F305" s="18">
        <f>E305</f>
        <v>14500</v>
      </c>
    </row>
    <row r="306" spans="1:6" ht="38.25" customHeight="1">
      <c r="A306" s="16" t="s">
        <v>15</v>
      </c>
      <c r="B306" s="35" t="s">
        <v>97</v>
      </c>
      <c r="C306" s="35"/>
      <c r="D306" s="35"/>
      <c r="E306" s="14" t="s">
        <v>16</v>
      </c>
      <c r="F306" s="14" t="s">
        <v>16</v>
      </c>
    </row>
    <row r="307" spans="1:6" ht="113.25" customHeight="1">
      <c r="A307" s="10" t="s">
        <v>17</v>
      </c>
      <c r="B307" s="31" t="s">
        <v>98</v>
      </c>
      <c r="C307" s="32"/>
      <c r="D307" s="32"/>
      <c r="E307" s="11"/>
      <c r="F307" s="12"/>
    </row>
    <row r="308" spans="1:6" ht="15.75">
      <c r="A308" s="13" t="s">
        <v>40</v>
      </c>
      <c r="B308" s="31">
        <v>17</v>
      </c>
      <c r="C308" s="32"/>
      <c r="D308" s="32"/>
      <c r="E308" s="14" t="s">
        <v>16</v>
      </c>
      <c r="F308" s="15" t="s">
        <v>16</v>
      </c>
    </row>
    <row r="309" spans="1:6" ht="15.75">
      <c r="A309" s="16" t="s">
        <v>18</v>
      </c>
      <c r="B309" s="17">
        <v>980</v>
      </c>
      <c r="C309" s="17">
        <v>795</v>
      </c>
      <c r="D309" s="17">
        <v>795</v>
      </c>
      <c r="E309" s="18">
        <f>(B309+C309+D309)/3</f>
        <v>856.6666666666666</v>
      </c>
      <c r="F309" s="19">
        <f>E309</f>
        <v>856.6666666666666</v>
      </c>
    </row>
    <row r="310" spans="1:6" ht="16.5" thickBot="1">
      <c r="A310" s="16" t="s">
        <v>19</v>
      </c>
      <c r="B310" s="18">
        <f>B308*B309</f>
        <v>16660</v>
      </c>
      <c r="C310" s="18">
        <f>B308*C309</f>
        <v>13515</v>
      </c>
      <c r="D310" s="18">
        <f>D309*B308</f>
        <v>13515</v>
      </c>
      <c r="E310" s="18">
        <f>E309*B308</f>
        <v>14563.333333333332</v>
      </c>
      <c r="F310" s="19">
        <f>E310</f>
        <v>14563.333333333332</v>
      </c>
    </row>
    <row r="311" spans="1:6" ht="34.5" customHeight="1">
      <c r="A311" s="7" t="s">
        <v>15</v>
      </c>
      <c r="B311" s="33" t="s">
        <v>138</v>
      </c>
      <c r="C311" s="34"/>
      <c r="D311" s="34"/>
      <c r="E311" s="8" t="s">
        <v>16</v>
      </c>
      <c r="F311" s="9" t="s">
        <v>16</v>
      </c>
    </row>
    <row r="312" spans="1:6" ht="35.25" customHeight="1">
      <c r="A312" s="10" t="s">
        <v>17</v>
      </c>
      <c r="B312" s="31" t="s">
        <v>99</v>
      </c>
      <c r="C312" s="32"/>
      <c r="D312" s="32"/>
      <c r="E312" s="11"/>
      <c r="F312" s="12"/>
    </row>
    <row r="313" spans="1:6" ht="15.75">
      <c r="A313" s="13" t="s">
        <v>40</v>
      </c>
      <c r="B313" s="31">
        <v>10</v>
      </c>
      <c r="C313" s="32"/>
      <c r="D313" s="32"/>
      <c r="E313" s="14" t="s">
        <v>16</v>
      </c>
      <c r="F313" s="15" t="s">
        <v>16</v>
      </c>
    </row>
    <row r="314" spans="1:6" ht="15.75">
      <c r="A314" s="16" t="s">
        <v>18</v>
      </c>
      <c r="B314" s="17">
        <v>770</v>
      </c>
      <c r="C314" s="17">
        <v>1200</v>
      </c>
      <c r="D314" s="17">
        <v>1200</v>
      </c>
      <c r="E314" s="18">
        <f>(B314+C314+D314)/3</f>
        <v>1056.6666666666667</v>
      </c>
      <c r="F314" s="19">
        <f>E314</f>
        <v>1056.6666666666667</v>
      </c>
    </row>
    <row r="315" spans="1:6" ht="16.5" thickBot="1">
      <c r="A315" s="16" t="s">
        <v>19</v>
      </c>
      <c r="B315" s="18">
        <f>B313*B314</f>
        <v>7700</v>
      </c>
      <c r="C315" s="18">
        <f>B313*C314</f>
        <v>12000</v>
      </c>
      <c r="D315" s="18">
        <f>D314*B313</f>
        <v>12000</v>
      </c>
      <c r="E315" s="18">
        <f>E314*B313</f>
        <v>10566.666666666668</v>
      </c>
      <c r="F315" s="19">
        <f>E315</f>
        <v>10566.666666666668</v>
      </c>
    </row>
    <row r="316" spans="1:6" ht="30.75" customHeight="1">
      <c r="A316" s="7" t="s">
        <v>15</v>
      </c>
      <c r="B316" s="33" t="s">
        <v>100</v>
      </c>
      <c r="C316" s="34"/>
      <c r="D316" s="34"/>
      <c r="E316" s="8" t="s">
        <v>16</v>
      </c>
      <c r="F316" s="9" t="s">
        <v>16</v>
      </c>
    </row>
    <row r="317" spans="1:6" ht="47.25" customHeight="1">
      <c r="A317" s="10" t="s">
        <v>17</v>
      </c>
      <c r="B317" s="31" t="s">
        <v>101</v>
      </c>
      <c r="C317" s="32"/>
      <c r="D317" s="32"/>
      <c r="E317" s="11"/>
      <c r="F317" s="12"/>
    </row>
    <row r="318" spans="1:6" ht="15.75">
      <c r="A318" s="13" t="s">
        <v>51</v>
      </c>
      <c r="B318" s="31">
        <v>10</v>
      </c>
      <c r="C318" s="32"/>
      <c r="D318" s="32"/>
      <c r="E318" s="14" t="s">
        <v>16</v>
      </c>
      <c r="F318" s="15" t="s">
        <v>16</v>
      </c>
    </row>
    <row r="319" spans="1:6" ht="15.75">
      <c r="A319" s="16" t="s">
        <v>18</v>
      </c>
      <c r="B319" s="17">
        <v>1700</v>
      </c>
      <c r="C319" s="17">
        <v>1500</v>
      </c>
      <c r="D319" s="17">
        <v>1500</v>
      </c>
      <c r="E319" s="18">
        <f>(B319+C319+D319)/3</f>
        <v>1566.6666666666667</v>
      </c>
      <c r="F319" s="19">
        <f>E319</f>
        <v>1566.6666666666667</v>
      </c>
    </row>
    <row r="320" spans="1:6" ht="16.5" thickBot="1">
      <c r="A320" s="16" t="s">
        <v>19</v>
      </c>
      <c r="B320" s="18">
        <f>B318*B319</f>
        <v>17000</v>
      </c>
      <c r="C320" s="18">
        <f>B318*C319</f>
        <v>15000</v>
      </c>
      <c r="D320" s="18">
        <f>D319*B318</f>
        <v>15000</v>
      </c>
      <c r="E320" s="18">
        <f>E319*B318</f>
        <v>15666.666666666668</v>
      </c>
      <c r="F320" s="19">
        <f>E320</f>
        <v>15666.666666666668</v>
      </c>
    </row>
    <row r="321" spans="1:6" ht="29.25" customHeight="1">
      <c r="A321" s="7" t="s">
        <v>15</v>
      </c>
      <c r="B321" s="33" t="s">
        <v>100</v>
      </c>
      <c r="C321" s="34"/>
      <c r="D321" s="34"/>
      <c r="E321" s="8" t="s">
        <v>16</v>
      </c>
      <c r="F321" s="9" t="s">
        <v>16</v>
      </c>
    </row>
    <row r="322" spans="1:6" ht="42.75" customHeight="1">
      <c r="A322" s="10" t="s">
        <v>17</v>
      </c>
      <c r="B322" s="31" t="s">
        <v>102</v>
      </c>
      <c r="C322" s="32"/>
      <c r="D322" s="32"/>
      <c r="E322" s="11"/>
      <c r="F322" s="12"/>
    </row>
    <row r="323" spans="1:6" ht="15.75">
      <c r="A323" s="13" t="s">
        <v>51</v>
      </c>
      <c r="B323" s="31">
        <v>1</v>
      </c>
      <c r="C323" s="32"/>
      <c r="D323" s="32"/>
      <c r="E323" s="14" t="s">
        <v>16</v>
      </c>
      <c r="F323" s="15" t="s">
        <v>16</v>
      </c>
    </row>
    <row r="324" spans="1:6" ht="15.75">
      <c r="A324" s="16" t="s">
        <v>18</v>
      </c>
      <c r="B324" s="17">
        <v>1500</v>
      </c>
      <c r="C324" s="17">
        <v>1800</v>
      </c>
      <c r="D324" s="17">
        <v>1800</v>
      </c>
      <c r="E324" s="18">
        <f>(B324+C324+D324)/3</f>
        <v>1700</v>
      </c>
      <c r="F324" s="19">
        <f>E324</f>
        <v>1700</v>
      </c>
    </row>
    <row r="325" spans="1:6" ht="16.5" thickBot="1">
      <c r="A325" s="16" t="s">
        <v>19</v>
      </c>
      <c r="B325" s="18">
        <f>B323*B324</f>
        <v>1500</v>
      </c>
      <c r="C325" s="18">
        <f>B323*C324</f>
        <v>1800</v>
      </c>
      <c r="D325" s="18">
        <f>D324*B323</f>
        <v>1800</v>
      </c>
      <c r="E325" s="18">
        <f>E324*B323</f>
        <v>1700</v>
      </c>
      <c r="F325" s="19">
        <f>E325</f>
        <v>1700</v>
      </c>
    </row>
    <row r="326" spans="1:6" ht="29.25" customHeight="1">
      <c r="A326" s="7" t="s">
        <v>15</v>
      </c>
      <c r="B326" s="33" t="s">
        <v>100</v>
      </c>
      <c r="C326" s="34"/>
      <c r="D326" s="34"/>
      <c r="E326" s="8" t="s">
        <v>16</v>
      </c>
      <c r="F326" s="9" t="s">
        <v>16</v>
      </c>
    </row>
    <row r="327" spans="1:6" ht="41.25" customHeight="1">
      <c r="A327" s="10" t="s">
        <v>17</v>
      </c>
      <c r="B327" s="31" t="s">
        <v>103</v>
      </c>
      <c r="C327" s="32"/>
      <c r="D327" s="32"/>
      <c r="E327" s="11"/>
      <c r="F327" s="12"/>
    </row>
    <row r="328" spans="1:6" ht="15.75">
      <c r="A328" s="13" t="s">
        <v>51</v>
      </c>
      <c r="B328" s="31">
        <v>5</v>
      </c>
      <c r="C328" s="32"/>
      <c r="D328" s="32"/>
      <c r="E328" s="14" t="s">
        <v>16</v>
      </c>
      <c r="F328" s="15" t="s">
        <v>16</v>
      </c>
    </row>
    <row r="329" spans="1:6" ht="15.75">
      <c r="A329" s="16" t="s">
        <v>18</v>
      </c>
      <c r="B329" s="17">
        <v>1700</v>
      </c>
      <c r="C329" s="17">
        <v>1800</v>
      </c>
      <c r="D329" s="17">
        <v>1800</v>
      </c>
      <c r="E329" s="18">
        <f>(B329+C329+D329)/3</f>
        <v>1766.6666666666667</v>
      </c>
      <c r="F329" s="19">
        <f>E329</f>
        <v>1766.6666666666667</v>
      </c>
    </row>
    <row r="330" spans="1:6" ht="16.5" thickBot="1">
      <c r="A330" s="16" t="s">
        <v>19</v>
      </c>
      <c r="B330" s="18">
        <f>B328*B329</f>
        <v>8500</v>
      </c>
      <c r="C330" s="18">
        <f>B328*C329</f>
        <v>9000</v>
      </c>
      <c r="D330" s="18">
        <f>D329*B328</f>
        <v>9000</v>
      </c>
      <c r="E330" s="18">
        <f>E329*B328</f>
        <v>8833.333333333334</v>
      </c>
      <c r="F330" s="19">
        <f>E330</f>
        <v>8833.333333333334</v>
      </c>
    </row>
    <row r="331" spans="1:6" ht="27" customHeight="1">
      <c r="A331" s="7" t="s">
        <v>15</v>
      </c>
      <c r="B331" s="33" t="s">
        <v>104</v>
      </c>
      <c r="C331" s="34"/>
      <c r="D331" s="34"/>
      <c r="E331" s="8" t="s">
        <v>16</v>
      </c>
      <c r="F331" s="9" t="s">
        <v>16</v>
      </c>
    </row>
    <row r="332" spans="1:6" ht="46.5" customHeight="1">
      <c r="A332" s="10" t="s">
        <v>17</v>
      </c>
      <c r="B332" s="31" t="s">
        <v>105</v>
      </c>
      <c r="C332" s="32"/>
      <c r="D332" s="32"/>
      <c r="E332" s="11"/>
      <c r="F332" s="12"/>
    </row>
    <row r="333" spans="1:6" ht="15.75">
      <c r="A333" s="16" t="s">
        <v>51</v>
      </c>
      <c r="B333" s="35">
        <v>20</v>
      </c>
      <c r="C333" s="35"/>
      <c r="D333" s="35"/>
      <c r="E333" s="14" t="s">
        <v>16</v>
      </c>
      <c r="F333" s="14" t="s">
        <v>16</v>
      </c>
    </row>
    <row r="334" spans="1:6" ht="15.75">
      <c r="A334" s="16" t="s">
        <v>18</v>
      </c>
      <c r="B334" s="17">
        <v>515</v>
      </c>
      <c r="C334" s="17">
        <v>700</v>
      </c>
      <c r="D334" s="17">
        <v>700</v>
      </c>
      <c r="E334" s="18">
        <f>(B334+C334+D334)/3</f>
        <v>638.3333333333334</v>
      </c>
      <c r="F334" s="19">
        <f>E334</f>
        <v>638.3333333333334</v>
      </c>
    </row>
    <row r="335" spans="1:6" ht="16.5" thickBot="1">
      <c r="A335" s="16" t="s">
        <v>19</v>
      </c>
      <c r="B335" s="18">
        <f>B333*B334</f>
        <v>10300</v>
      </c>
      <c r="C335" s="18">
        <f>B333*C334</f>
        <v>14000</v>
      </c>
      <c r="D335" s="18">
        <f>D334*B333</f>
        <v>14000</v>
      </c>
      <c r="E335" s="18">
        <f>E334*B333</f>
        <v>12766.666666666668</v>
      </c>
      <c r="F335" s="19">
        <f>E335</f>
        <v>12766.666666666668</v>
      </c>
    </row>
    <row r="336" spans="1:6" ht="25.5" customHeight="1">
      <c r="A336" s="7" t="s">
        <v>15</v>
      </c>
      <c r="B336" s="33" t="s">
        <v>104</v>
      </c>
      <c r="C336" s="34"/>
      <c r="D336" s="34"/>
      <c r="E336" s="8" t="s">
        <v>16</v>
      </c>
      <c r="F336" s="9" t="s">
        <v>16</v>
      </c>
    </row>
    <row r="337" spans="1:6" ht="42.75" customHeight="1">
      <c r="A337" s="10" t="s">
        <v>17</v>
      </c>
      <c r="B337" s="31" t="s">
        <v>106</v>
      </c>
      <c r="C337" s="32"/>
      <c r="D337" s="32"/>
      <c r="E337" s="11"/>
      <c r="F337" s="12"/>
    </row>
    <row r="338" spans="1:6" ht="15.75">
      <c r="A338" s="13" t="s">
        <v>51</v>
      </c>
      <c r="B338" s="31">
        <v>15</v>
      </c>
      <c r="C338" s="32"/>
      <c r="D338" s="32"/>
      <c r="E338" s="14" t="s">
        <v>16</v>
      </c>
      <c r="F338" s="15" t="s">
        <v>16</v>
      </c>
    </row>
    <row r="339" spans="1:6" ht="15.75">
      <c r="A339" s="16" t="s">
        <v>18</v>
      </c>
      <c r="B339" s="17">
        <v>515</v>
      </c>
      <c r="C339" s="17">
        <v>700</v>
      </c>
      <c r="D339" s="17">
        <v>700</v>
      </c>
      <c r="E339" s="18">
        <f>(B339+C339+D339)/3</f>
        <v>638.3333333333334</v>
      </c>
      <c r="F339" s="19">
        <f>E339</f>
        <v>638.3333333333334</v>
      </c>
    </row>
    <row r="340" spans="1:6" ht="16.5" thickBot="1">
      <c r="A340" s="16" t="s">
        <v>19</v>
      </c>
      <c r="B340" s="18">
        <f>B338*B339</f>
        <v>7725</v>
      </c>
      <c r="C340" s="18">
        <f>B338*C339</f>
        <v>10500</v>
      </c>
      <c r="D340" s="18">
        <f>D339*B338</f>
        <v>10500</v>
      </c>
      <c r="E340" s="18">
        <f>E339*B338</f>
        <v>9575</v>
      </c>
      <c r="F340" s="19">
        <f>E340</f>
        <v>9575</v>
      </c>
    </row>
    <row r="341" spans="1:6" ht="22.5" customHeight="1">
      <c r="A341" s="7" t="s">
        <v>15</v>
      </c>
      <c r="B341" s="33" t="s">
        <v>107</v>
      </c>
      <c r="C341" s="34"/>
      <c r="D341" s="34"/>
      <c r="E341" s="8" t="s">
        <v>16</v>
      </c>
      <c r="F341" s="9" t="s">
        <v>16</v>
      </c>
    </row>
    <row r="342" spans="1:6" ht="23.25" customHeight="1">
      <c r="A342" s="10" t="s">
        <v>17</v>
      </c>
      <c r="B342" s="31" t="s">
        <v>108</v>
      </c>
      <c r="C342" s="32"/>
      <c r="D342" s="32"/>
      <c r="E342" s="11"/>
      <c r="F342" s="12"/>
    </row>
    <row r="343" spans="1:6" ht="15.75">
      <c r="A343" s="13" t="s">
        <v>29</v>
      </c>
      <c r="B343" s="31">
        <v>30</v>
      </c>
      <c r="C343" s="32"/>
      <c r="D343" s="32"/>
      <c r="E343" s="14" t="s">
        <v>16</v>
      </c>
      <c r="F343" s="15" t="s">
        <v>16</v>
      </c>
    </row>
    <row r="344" spans="1:6" ht="15.75">
      <c r="A344" s="16" t="s">
        <v>18</v>
      </c>
      <c r="B344" s="17">
        <v>800</v>
      </c>
      <c r="C344" s="17">
        <v>900</v>
      </c>
      <c r="D344" s="17">
        <v>900</v>
      </c>
      <c r="E344" s="18">
        <f>(B344+C344+D344)/3</f>
        <v>866.6666666666666</v>
      </c>
      <c r="F344" s="19">
        <f>E344</f>
        <v>866.6666666666666</v>
      </c>
    </row>
    <row r="345" spans="1:6" ht="16.5" thickBot="1">
      <c r="A345" s="16" t="s">
        <v>19</v>
      </c>
      <c r="B345" s="18">
        <f>B343*B344</f>
        <v>24000</v>
      </c>
      <c r="C345" s="18">
        <f>B343*C344</f>
        <v>27000</v>
      </c>
      <c r="D345" s="18">
        <f>D344*B343</f>
        <v>27000</v>
      </c>
      <c r="E345" s="18">
        <f>E344*B343</f>
        <v>26000</v>
      </c>
      <c r="F345" s="19">
        <f>E345</f>
        <v>26000</v>
      </c>
    </row>
    <row r="346" spans="1:6" ht="35.25" customHeight="1">
      <c r="A346" s="7" t="s">
        <v>15</v>
      </c>
      <c r="B346" s="33" t="s">
        <v>139</v>
      </c>
      <c r="C346" s="34"/>
      <c r="D346" s="34"/>
      <c r="E346" s="8" t="s">
        <v>16</v>
      </c>
      <c r="F346" s="9" t="s">
        <v>16</v>
      </c>
    </row>
    <row r="347" spans="1:6" ht="21" customHeight="1">
      <c r="A347" s="10" t="s">
        <v>17</v>
      </c>
      <c r="B347" s="31" t="s">
        <v>109</v>
      </c>
      <c r="C347" s="32"/>
      <c r="D347" s="32"/>
      <c r="E347" s="11"/>
      <c r="F347" s="12"/>
    </row>
    <row r="348" spans="1:6" ht="15.75">
      <c r="A348" s="13" t="s">
        <v>29</v>
      </c>
      <c r="B348" s="31">
        <v>10</v>
      </c>
      <c r="C348" s="32"/>
      <c r="D348" s="32"/>
      <c r="E348" s="14" t="s">
        <v>16</v>
      </c>
      <c r="F348" s="15" t="s">
        <v>16</v>
      </c>
    </row>
    <row r="349" spans="1:6" ht="15.75">
      <c r="A349" s="16" t="s">
        <v>18</v>
      </c>
      <c r="B349" s="17">
        <v>420</v>
      </c>
      <c r="C349" s="17">
        <v>385</v>
      </c>
      <c r="D349" s="17">
        <v>385</v>
      </c>
      <c r="E349" s="18">
        <f>(B349+C349+D349)/3</f>
        <v>396.6666666666667</v>
      </c>
      <c r="F349" s="19">
        <f>E349</f>
        <v>396.6666666666667</v>
      </c>
    </row>
    <row r="350" spans="1:6" ht="16.5" thickBot="1">
      <c r="A350" s="16" t="s">
        <v>19</v>
      </c>
      <c r="B350" s="18">
        <f>B348*B349</f>
        <v>4200</v>
      </c>
      <c r="C350" s="18">
        <f>B348*C349</f>
        <v>3850</v>
      </c>
      <c r="D350" s="18">
        <f>D349*B348</f>
        <v>3850</v>
      </c>
      <c r="E350" s="18">
        <f>E349*B348</f>
        <v>3966.666666666667</v>
      </c>
      <c r="F350" s="19">
        <f>E350</f>
        <v>3966.666666666667</v>
      </c>
    </row>
    <row r="351" spans="1:6" ht="34.5" customHeight="1">
      <c r="A351" s="7" t="s">
        <v>15</v>
      </c>
      <c r="B351" s="33" t="s">
        <v>140</v>
      </c>
      <c r="C351" s="34"/>
      <c r="D351" s="34"/>
      <c r="E351" s="8" t="s">
        <v>16</v>
      </c>
      <c r="F351" s="9" t="s">
        <v>16</v>
      </c>
    </row>
    <row r="352" spans="1:6" ht="23.25" customHeight="1">
      <c r="A352" s="10" t="s">
        <v>17</v>
      </c>
      <c r="B352" s="31" t="s">
        <v>110</v>
      </c>
      <c r="C352" s="32"/>
      <c r="D352" s="32"/>
      <c r="E352" s="11"/>
      <c r="F352" s="12"/>
    </row>
    <row r="353" spans="1:6" ht="15.75">
      <c r="A353" s="13" t="s">
        <v>29</v>
      </c>
      <c r="B353" s="31">
        <v>35</v>
      </c>
      <c r="C353" s="32"/>
      <c r="D353" s="32"/>
      <c r="E353" s="14" t="s">
        <v>16</v>
      </c>
      <c r="F353" s="15" t="s">
        <v>16</v>
      </c>
    </row>
    <row r="354" spans="1:6" ht="15.75">
      <c r="A354" s="16" t="s">
        <v>18</v>
      </c>
      <c r="B354" s="17">
        <v>257</v>
      </c>
      <c r="C354" s="17">
        <v>215</v>
      </c>
      <c r="D354" s="17">
        <v>215</v>
      </c>
      <c r="E354" s="18">
        <f>(B354+C354+D354)/3</f>
        <v>229</v>
      </c>
      <c r="F354" s="19">
        <f>E354</f>
        <v>229</v>
      </c>
    </row>
    <row r="355" spans="1:6" ht="16.5" thickBot="1">
      <c r="A355" s="16" t="s">
        <v>19</v>
      </c>
      <c r="B355" s="18">
        <f>B353*B354</f>
        <v>8995</v>
      </c>
      <c r="C355" s="18">
        <f>B353*C354</f>
        <v>7525</v>
      </c>
      <c r="D355" s="18">
        <f>D354*B353</f>
        <v>7525</v>
      </c>
      <c r="E355" s="18">
        <f>E354*B353</f>
        <v>8015</v>
      </c>
      <c r="F355" s="19">
        <f>E355</f>
        <v>8015</v>
      </c>
    </row>
    <row r="356" spans="1:6" ht="35.25" customHeight="1">
      <c r="A356" s="7" t="s">
        <v>15</v>
      </c>
      <c r="B356" s="33" t="s">
        <v>111</v>
      </c>
      <c r="C356" s="34"/>
      <c r="D356" s="34"/>
      <c r="E356" s="8" t="s">
        <v>16</v>
      </c>
      <c r="F356" s="9" t="s">
        <v>16</v>
      </c>
    </row>
    <row r="357" spans="1:6" ht="21" customHeight="1">
      <c r="A357" s="10" t="s">
        <v>17</v>
      </c>
      <c r="B357" s="31" t="s">
        <v>112</v>
      </c>
      <c r="C357" s="32"/>
      <c r="D357" s="32"/>
      <c r="E357" s="11"/>
      <c r="F357" s="12"/>
    </row>
    <row r="358" spans="1:6" ht="15.75">
      <c r="A358" s="13" t="s">
        <v>29</v>
      </c>
      <c r="B358" s="31">
        <v>25</v>
      </c>
      <c r="C358" s="32"/>
      <c r="D358" s="32"/>
      <c r="E358" s="14" t="s">
        <v>16</v>
      </c>
      <c r="F358" s="15" t="s">
        <v>16</v>
      </c>
    </row>
    <row r="359" spans="1:6" ht="15.75">
      <c r="A359" s="16" t="s">
        <v>18</v>
      </c>
      <c r="B359" s="17">
        <v>520</v>
      </c>
      <c r="C359" s="17">
        <v>520</v>
      </c>
      <c r="D359" s="17">
        <v>520</v>
      </c>
      <c r="E359" s="18">
        <f>(B359+C359+D359)/3</f>
        <v>520</v>
      </c>
      <c r="F359" s="19">
        <f>E359</f>
        <v>520</v>
      </c>
    </row>
    <row r="360" spans="1:6" ht="16.5" thickBot="1">
      <c r="A360" s="16" t="s">
        <v>19</v>
      </c>
      <c r="B360" s="18">
        <f>B358*B359</f>
        <v>13000</v>
      </c>
      <c r="C360" s="18">
        <f>B358*C359</f>
        <v>13000</v>
      </c>
      <c r="D360" s="18">
        <f>D359*B358</f>
        <v>13000</v>
      </c>
      <c r="E360" s="18">
        <f>E359*B358</f>
        <v>13000</v>
      </c>
      <c r="F360" s="19">
        <f>E360</f>
        <v>13000</v>
      </c>
    </row>
    <row r="361" spans="1:6" ht="39" customHeight="1">
      <c r="A361" s="7" t="s">
        <v>15</v>
      </c>
      <c r="B361" s="33" t="s">
        <v>42</v>
      </c>
      <c r="C361" s="34"/>
      <c r="D361" s="34"/>
      <c r="E361" s="8" t="s">
        <v>16</v>
      </c>
      <c r="F361" s="9" t="s">
        <v>16</v>
      </c>
    </row>
    <row r="362" spans="1:6" ht="174" customHeight="1">
      <c r="A362" s="16" t="s">
        <v>17</v>
      </c>
      <c r="B362" s="35" t="s">
        <v>141</v>
      </c>
      <c r="C362" s="35"/>
      <c r="D362" s="35"/>
      <c r="E362" s="14"/>
      <c r="F362" s="14"/>
    </row>
    <row r="363" spans="1:6" ht="15.75">
      <c r="A363" s="13" t="s">
        <v>44</v>
      </c>
      <c r="B363" s="31">
        <v>110</v>
      </c>
      <c r="C363" s="32"/>
      <c r="D363" s="32"/>
      <c r="E363" s="14" t="s">
        <v>16</v>
      </c>
      <c r="F363" s="15" t="s">
        <v>16</v>
      </c>
    </row>
    <row r="364" spans="1:6" ht="15.75">
      <c r="A364" s="16" t="s">
        <v>18</v>
      </c>
      <c r="B364" s="17">
        <v>550</v>
      </c>
      <c r="C364" s="17">
        <v>650</v>
      </c>
      <c r="D364" s="17">
        <v>650</v>
      </c>
      <c r="E364" s="18">
        <f>(B364+C364+D364)/3</f>
        <v>616.6666666666666</v>
      </c>
      <c r="F364" s="19">
        <f>E364</f>
        <v>616.6666666666666</v>
      </c>
    </row>
    <row r="365" spans="1:6" ht="15.75">
      <c r="A365" s="16" t="s">
        <v>19</v>
      </c>
      <c r="B365" s="18">
        <f>B363*B364</f>
        <v>60500</v>
      </c>
      <c r="C365" s="18">
        <f>B363*C364</f>
        <v>71500</v>
      </c>
      <c r="D365" s="18">
        <f>D364*B363</f>
        <v>71500</v>
      </c>
      <c r="E365" s="18">
        <f>E364*B363</f>
        <v>67833.33333333333</v>
      </c>
      <c r="F365" s="19">
        <f>E365</f>
        <v>67833.33333333333</v>
      </c>
    </row>
    <row r="366" spans="1:6" ht="15.75">
      <c r="A366" s="21" t="s">
        <v>10</v>
      </c>
      <c r="B366" s="18">
        <f>B10+B15+B20+B25+B30+B35+B40+B45+B50+B55+B60+B65+B70+B75+B80+B85+B90+B95+B100+B105+B110+B115+B120+B125+B130+B135+B140+B145+B150+B155+B160+B165+B170+B175+B180+B185+B190+B195+B200+B205+B210+B215+B220+B225+B230+B235+B240+B245+B250+B255+B260+B265+B270+B275+B280+B285+B290+B295+B300+B305+B310+B315+B320+B325+B330+B335+B340+B345+B350+B355+B360+B365</f>
        <v>529880</v>
      </c>
      <c r="C366" s="18">
        <f>C10+C15+C20+C25+C30+C35+C40+C45+C50+C55+C60+C65+C70+C75+C80+C85+C90+C95+C100+C105+C110+C115+C120+C125+C130+C135+C140+C145+C150+C155+C160+C165+C170+C175+C180+C185+C190+C195+C200+C205+C210+C215+C220+C225+C230+C235+C240+C245+C250+C255+C260+C265+C270+C275+C280+C285+C290+C295+C300+C305+C310+C315+C320+C325+C330+C335+C340+C345+C350+C355+C360+C365</f>
        <v>530543</v>
      </c>
      <c r="D366" s="18">
        <f>D10+D15+D20+D25+D30+D35+D40+D45+D50+D55+D60+D65+D70+D75+D80+D85+D90+D95+D100+D105+D110+D115+D120+D125+D130+D135+D140+D145+D150+D155+D160+D165+D170+D175+D180+D185+D190+D195+D200+D205+D210+D215+D220+D225+D230+D235+D240+D245+D250+D255+D260+D265+D270+D275+D280+D285+D290+D295+D300+D305+D310+D315+D320+D325+D330+D335+D340+D345+D350+D355+D360+D365</f>
        <v>535043</v>
      </c>
      <c r="E366" s="18">
        <f>E10+E15+E20+E25+E30+E35+E40+E45+E50+E55+E60+E65+E70+E75+E80+E85+E90+E95+E100+E105+E110+E115+E120+E125+E130+E135+E140+E145+E150+E155+E160+E165+E170+E175+E180+E185+E190+E195+E200+E205+E210+E215+E220+E225+E230+E235+E240+E245+E250+E255+E260+E265+E270+E275+E280+E285+E290+E295+E300+E305+E310+E315+E320+E325+E330+E335+E340+E345+E350+E355+E360+E365</f>
        <v>531821.9999999999</v>
      </c>
      <c r="F366" s="18">
        <f>F10+F15+F20+F25+F30+F35+F40+F45+F50+F55+F60+F65+F70+F75+F80+F85+F90+F95+F100+F105+F110+F115+F120+F125+F130+F135+F140+F145+F150+F155+F160+F165+F170+F175+F180+F185+F190+F195+F200+F205+F210+F215+F220+F225+F230+F235+F240+F245+F250+F255+F260+F265+F270+F275+F280+F285+F290+F295+F300+F305+F310+F315+F320+F325+F330+F335+F340+F345+F350+F355+F360+F365</f>
        <v>531821.9999999999</v>
      </c>
    </row>
    <row r="367" spans="1:6" ht="15.75">
      <c r="A367" s="22"/>
      <c r="B367" s="23"/>
      <c r="C367" s="23"/>
      <c r="D367" s="23"/>
      <c r="E367" s="23"/>
      <c r="F367" s="23"/>
    </row>
    <row r="368" spans="1:6" ht="15.75">
      <c r="A368" s="3" t="s">
        <v>4</v>
      </c>
      <c r="B368" s="3"/>
      <c r="C368" s="3"/>
      <c r="D368" s="3"/>
      <c r="E368" s="3"/>
      <c r="F368" s="3"/>
    </row>
    <row r="369" spans="1:6" ht="15.75">
      <c r="A369" s="3"/>
      <c r="B369" s="3"/>
      <c r="C369" s="3"/>
      <c r="D369" s="3"/>
      <c r="E369" s="3"/>
      <c r="F369" s="3"/>
    </row>
    <row r="370" spans="1:6" ht="15">
      <c r="A370" s="55" t="s">
        <v>20</v>
      </c>
      <c r="B370" s="55"/>
      <c r="C370" s="55"/>
      <c r="D370" s="55"/>
      <c r="E370" s="55"/>
      <c r="F370" s="55"/>
    </row>
    <row r="371" spans="1:6" ht="24.75" customHeight="1">
      <c r="A371" s="55"/>
      <c r="B371" s="55"/>
      <c r="C371" s="55"/>
      <c r="D371" s="55"/>
      <c r="E371" s="55"/>
      <c r="F371" s="55"/>
    </row>
    <row r="372" spans="1:6" ht="16.5" thickBot="1">
      <c r="A372" s="24"/>
      <c r="B372" s="24"/>
      <c r="C372" s="24"/>
      <c r="D372" s="24"/>
      <c r="E372" s="24"/>
      <c r="F372" s="24"/>
    </row>
    <row r="373" spans="1:6" ht="48" thickBot="1">
      <c r="A373" s="25" t="s">
        <v>21</v>
      </c>
      <c r="B373" s="26" t="s">
        <v>113</v>
      </c>
      <c r="C373" s="27" t="s">
        <v>114</v>
      </c>
      <c r="D373" s="37" t="s">
        <v>22</v>
      </c>
      <c r="E373" s="54"/>
      <c r="F373" s="25" t="s">
        <v>23</v>
      </c>
    </row>
    <row r="374" spans="1:6" ht="15">
      <c r="A374" s="30">
        <v>1</v>
      </c>
      <c r="B374" s="51" t="s">
        <v>115</v>
      </c>
      <c r="C374" s="51" t="s">
        <v>1</v>
      </c>
      <c r="D374" s="45" t="s">
        <v>116</v>
      </c>
      <c r="E374" s="46"/>
      <c r="F374" s="30" t="s">
        <v>117</v>
      </c>
    </row>
    <row r="375" spans="1:6" ht="15.75" thickBot="1">
      <c r="A375" s="42"/>
      <c r="B375" s="52"/>
      <c r="C375" s="52"/>
      <c r="D375" s="47"/>
      <c r="E375" s="48"/>
      <c r="F375" s="42"/>
    </row>
    <row r="376" spans="1:6" ht="15">
      <c r="A376" s="30">
        <v>2</v>
      </c>
      <c r="B376" s="49" t="s">
        <v>118</v>
      </c>
      <c r="C376" s="51" t="s">
        <v>2</v>
      </c>
      <c r="D376" s="45" t="s">
        <v>119</v>
      </c>
      <c r="E376" s="46"/>
      <c r="F376" s="30" t="s">
        <v>120</v>
      </c>
    </row>
    <row r="377" spans="1:6" ht="15.75" thickBot="1">
      <c r="A377" s="42"/>
      <c r="B377" s="50"/>
      <c r="C377" s="52"/>
      <c r="D377" s="47"/>
      <c r="E377" s="48"/>
      <c r="F377" s="42"/>
    </row>
    <row r="378" spans="1:6" ht="15">
      <c r="A378" s="30">
        <v>3</v>
      </c>
      <c r="B378" s="43" t="s">
        <v>121</v>
      </c>
      <c r="C378" s="30" t="s">
        <v>3</v>
      </c>
      <c r="D378" s="45" t="s">
        <v>122</v>
      </c>
      <c r="E378" s="46"/>
      <c r="F378" s="30"/>
    </row>
    <row r="379" spans="1:6" ht="15.75" thickBot="1">
      <c r="A379" s="42"/>
      <c r="B379" s="44"/>
      <c r="C379" s="42"/>
      <c r="D379" s="47"/>
      <c r="E379" s="48"/>
      <c r="F379" s="42"/>
    </row>
    <row r="380" spans="1:6" ht="15">
      <c r="A380" s="39" t="s">
        <v>123</v>
      </c>
      <c r="B380" s="39"/>
      <c r="C380" s="39"/>
      <c r="D380" s="39"/>
      <c r="E380" s="39"/>
      <c r="F380" s="39"/>
    </row>
    <row r="381" spans="1:6" ht="40.5" customHeight="1">
      <c r="A381" s="39"/>
      <c r="B381" s="39"/>
      <c r="C381" s="39"/>
      <c r="D381" s="39"/>
      <c r="E381" s="39"/>
      <c r="F381" s="39"/>
    </row>
    <row r="382" spans="1:6" ht="15.75">
      <c r="A382" s="28"/>
      <c r="B382" s="28"/>
      <c r="C382" s="28"/>
      <c r="D382" s="28"/>
      <c r="E382" s="3"/>
      <c r="F382" s="3"/>
    </row>
    <row r="383" spans="1:6" ht="15.75">
      <c r="A383" s="29" t="s">
        <v>5</v>
      </c>
      <c r="B383" s="3"/>
      <c r="C383" s="3"/>
      <c r="D383" s="3"/>
      <c r="E383" s="3"/>
      <c r="F383" s="3"/>
    </row>
    <row r="384" spans="1:6" ht="24.75" customHeight="1">
      <c r="A384" s="3" t="s">
        <v>24</v>
      </c>
      <c r="B384" s="3"/>
      <c r="C384" s="3"/>
      <c r="D384" s="3"/>
      <c r="E384" s="3"/>
      <c r="F384" s="3"/>
    </row>
    <row r="385" spans="1:6" ht="15.75">
      <c r="A385" s="3"/>
      <c r="B385" s="3"/>
      <c r="C385" s="3"/>
      <c r="D385" s="3"/>
      <c r="E385" s="3"/>
      <c r="F385" s="3"/>
    </row>
    <row r="386" spans="1:6" ht="15.75">
      <c r="A386" s="3" t="s">
        <v>6</v>
      </c>
      <c r="B386" s="3"/>
      <c r="C386" s="3"/>
      <c r="D386" s="3"/>
      <c r="E386" s="3"/>
      <c r="F386" s="3"/>
    </row>
    <row r="387" spans="1:6" ht="15.75">
      <c r="A387" s="3"/>
      <c r="B387" s="3"/>
      <c r="C387" s="3"/>
      <c r="D387" s="3"/>
      <c r="E387" s="3"/>
      <c r="F387" s="3"/>
    </row>
    <row r="388" spans="1:6" ht="15.75">
      <c r="A388" s="3" t="s">
        <v>7</v>
      </c>
      <c r="B388" s="3"/>
      <c r="C388" s="3"/>
      <c r="D388" s="3"/>
      <c r="E388" s="3"/>
      <c r="F388" s="3"/>
    </row>
    <row r="389" spans="1:6" ht="15.75">
      <c r="A389" s="3"/>
      <c r="B389" s="3"/>
      <c r="C389" s="3"/>
      <c r="D389" s="3"/>
      <c r="E389" s="3"/>
      <c r="F389" s="3"/>
    </row>
    <row r="390" spans="1:6" ht="15.75">
      <c r="A390" s="3" t="s">
        <v>26</v>
      </c>
      <c r="B390" s="3"/>
      <c r="C390" s="3"/>
      <c r="D390" s="3"/>
      <c r="E390" s="3"/>
      <c r="F390" s="3"/>
    </row>
    <row r="391" spans="1:6" ht="15.75">
      <c r="A391" s="40" t="s">
        <v>8</v>
      </c>
      <c r="B391" s="40"/>
      <c r="C391" s="40"/>
      <c r="D391" s="40"/>
      <c r="E391" s="3"/>
      <c r="F391" s="3"/>
    </row>
    <row r="392" spans="1:6" ht="15.75">
      <c r="A392" s="3" t="s">
        <v>27</v>
      </c>
      <c r="B392" s="3"/>
      <c r="C392" s="3"/>
      <c r="D392" s="3"/>
      <c r="E392" s="3"/>
      <c r="F392" s="3"/>
    </row>
    <row r="393" spans="1:6" ht="15.75">
      <c r="A393" s="3" t="s">
        <v>28</v>
      </c>
      <c r="B393" s="3"/>
      <c r="C393" s="3"/>
      <c r="D393" s="3"/>
      <c r="E393" s="3"/>
      <c r="F393" s="3"/>
    </row>
    <row r="394" spans="1:4" ht="15">
      <c r="A394" s="1"/>
      <c r="B394" s="1"/>
      <c r="C394" s="1"/>
      <c r="D394" s="1"/>
    </row>
  </sheetData>
  <sheetProtection/>
  <mergeCells count="242">
    <mergeCell ref="B363:D363"/>
    <mergeCell ref="B351:D351"/>
    <mergeCell ref="B352:D352"/>
    <mergeCell ref="B353:D353"/>
    <mergeCell ref="B356:D356"/>
    <mergeCell ref="B357:D357"/>
    <mergeCell ref="B358:D358"/>
    <mergeCell ref="B347:D347"/>
    <mergeCell ref="B348:D348"/>
    <mergeCell ref="B361:D361"/>
    <mergeCell ref="B362:D362"/>
    <mergeCell ref="B341:D341"/>
    <mergeCell ref="B342:D342"/>
    <mergeCell ref="B343:D343"/>
    <mergeCell ref="B346:D346"/>
    <mergeCell ref="B333:D333"/>
    <mergeCell ref="B336:D336"/>
    <mergeCell ref="B337:D337"/>
    <mergeCell ref="B338:D338"/>
    <mergeCell ref="B327:D327"/>
    <mergeCell ref="B328:D328"/>
    <mergeCell ref="B331:D331"/>
    <mergeCell ref="B332:D332"/>
    <mergeCell ref="B321:D321"/>
    <mergeCell ref="B322:D322"/>
    <mergeCell ref="B323:D323"/>
    <mergeCell ref="B326:D326"/>
    <mergeCell ref="B313:D313"/>
    <mergeCell ref="B316:D316"/>
    <mergeCell ref="B317:D317"/>
    <mergeCell ref="B318:D318"/>
    <mergeCell ref="B307:D307"/>
    <mergeCell ref="B308:D308"/>
    <mergeCell ref="B311:D311"/>
    <mergeCell ref="B312:D312"/>
    <mergeCell ref="B301:D301"/>
    <mergeCell ref="B302:D302"/>
    <mergeCell ref="B303:D303"/>
    <mergeCell ref="B306:D306"/>
    <mergeCell ref="B293:D293"/>
    <mergeCell ref="B296:D296"/>
    <mergeCell ref="B297:D297"/>
    <mergeCell ref="B298:D298"/>
    <mergeCell ref="B287:D287"/>
    <mergeCell ref="B288:D288"/>
    <mergeCell ref="B291:D291"/>
    <mergeCell ref="B292:D292"/>
    <mergeCell ref="B281:D281"/>
    <mergeCell ref="B282:D282"/>
    <mergeCell ref="B283:D283"/>
    <mergeCell ref="B286:D286"/>
    <mergeCell ref="B273:D273"/>
    <mergeCell ref="B276:D276"/>
    <mergeCell ref="B277:D277"/>
    <mergeCell ref="B278:D278"/>
    <mergeCell ref="B267:D267"/>
    <mergeCell ref="B268:D268"/>
    <mergeCell ref="B271:D271"/>
    <mergeCell ref="B272:D272"/>
    <mergeCell ref="B261:D261"/>
    <mergeCell ref="B262:D262"/>
    <mergeCell ref="B263:D263"/>
    <mergeCell ref="B266:D266"/>
    <mergeCell ref="B253:D253"/>
    <mergeCell ref="B256:D256"/>
    <mergeCell ref="B257:D257"/>
    <mergeCell ref="B258:D258"/>
    <mergeCell ref="B247:D247"/>
    <mergeCell ref="B248:D248"/>
    <mergeCell ref="B251:D251"/>
    <mergeCell ref="B252:D252"/>
    <mergeCell ref="B241:D241"/>
    <mergeCell ref="B242:D242"/>
    <mergeCell ref="B243:D243"/>
    <mergeCell ref="B246:D246"/>
    <mergeCell ref="B233:D233"/>
    <mergeCell ref="B236:D236"/>
    <mergeCell ref="B237:D237"/>
    <mergeCell ref="B238:D238"/>
    <mergeCell ref="B227:D227"/>
    <mergeCell ref="B228:D228"/>
    <mergeCell ref="B231:D231"/>
    <mergeCell ref="B232:D232"/>
    <mergeCell ref="B221:D221"/>
    <mergeCell ref="B222:D222"/>
    <mergeCell ref="B223:D223"/>
    <mergeCell ref="B226:D226"/>
    <mergeCell ref="B213:D213"/>
    <mergeCell ref="B216:D216"/>
    <mergeCell ref="B217:D217"/>
    <mergeCell ref="B218:D218"/>
    <mergeCell ref="B207:D207"/>
    <mergeCell ref="B208:D208"/>
    <mergeCell ref="B211:D211"/>
    <mergeCell ref="B212:D212"/>
    <mergeCell ref="B201:D201"/>
    <mergeCell ref="B202:D202"/>
    <mergeCell ref="B203:D203"/>
    <mergeCell ref="B206:D206"/>
    <mergeCell ref="B193:D193"/>
    <mergeCell ref="B196:D196"/>
    <mergeCell ref="B197:D197"/>
    <mergeCell ref="B198:D198"/>
    <mergeCell ref="B187:D187"/>
    <mergeCell ref="B188:D188"/>
    <mergeCell ref="B191:D191"/>
    <mergeCell ref="B192:D192"/>
    <mergeCell ref="B181:D181"/>
    <mergeCell ref="B182:D182"/>
    <mergeCell ref="B183:D183"/>
    <mergeCell ref="B186:D186"/>
    <mergeCell ref="B173:D173"/>
    <mergeCell ref="B176:D176"/>
    <mergeCell ref="B177:D177"/>
    <mergeCell ref="B178:D178"/>
    <mergeCell ref="B167:D167"/>
    <mergeCell ref="B168:D168"/>
    <mergeCell ref="B171:D171"/>
    <mergeCell ref="B172:D172"/>
    <mergeCell ref="B161:D161"/>
    <mergeCell ref="B162:D162"/>
    <mergeCell ref="B163:D163"/>
    <mergeCell ref="B166:D166"/>
    <mergeCell ref="B153:D153"/>
    <mergeCell ref="B156:D156"/>
    <mergeCell ref="B157:D157"/>
    <mergeCell ref="B158:D158"/>
    <mergeCell ref="B147:D147"/>
    <mergeCell ref="B148:D148"/>
    <mergeCell ref="B151:D151"/>
    <mergeCell ref="B152:D152"/>
    <mergeCell ref="B141:D141"/>
    <mergeCell ref="B142:D142"/>
    <mergeCell ref="B143:D143"/>
    <mergeCell ref="B146:D146"/>
    <mergeCell ref="B133:D133"/>
    <mergeCell ref="B136:D136"/>
    <mergeCell ref="B137:D137"/>
    <mergeCell ref="B138:D138"/>
    <mergeCell ref="B127:D127"/>
    <mergeCell ref="B128:D128"/>
    <mergeCell ref="B131:D131"/>
    <mergeCell ref="B132:D132"/>
    <mergeCell ref="B121:D121"/>
    <mergeCell ref="B122:D122"/>
    <mergeCell ref="B123:D123"/>
    <mergeCell ref="B126:D126"/>
    <mergeCell ref="B113:D113"/>
    <mergeCell ref="B116:D116"/>
    <mergeCell ref="B117:D117"/>
    <mergeCell ref="B118:D118"/>
    <mergeCell ref="B107:D107"/>
    <mergeCell ref="B108:D108"/>
    <mergeCell ref="B111:D111"/>
    <mergeCell ref="B112:D112"/>
    <mergeCell ref="B101:D101"/>
    <mergeCell ref="B102:D102"/>
    <mergeCell ref="B103:D103"/>
    <mergeCell ref="B106:D106"/>
    <mergeCell ref="B81:D81"/>
    <mergeCell ref="B82:D82"/>
    <mergeCell ref="B83:D83"/>
    <mergeCell ref="B96:D96"/>
    <mergeCell ref="B97:D97"/>
    <mergeCell ref="B98:D98"/>
    <mergeCell ref="B86:D86"/>
    <mergeCell ref="B87:D87"/>
    <mergeCell ref="B88:D88"/>
    <mergeCell ref="B91:D91"/>
    <mergeCell ref="B92:D92"/>
    <mergeCell ref="B93:D93"/>
    <mergeCell ref="B76:D76"/>
    <mergeCell ref="B77:D77"/>
    <mergeCell ref="B78:D78"/>
    <mergeCell ref="B66:D66"/>
    <mergeCell ref="B374:B375"/>
    <mergeCell ref="C374:C375"/>
    <mergeCell ref="D374:E375"/>
    <mergeCell ref="A370:F371"/>
    <mergeCell ref="F374:F375"/>
    <mergeCell ref="A1:F1"/>
    <mergeCell ref="A2:F2"/>
    <mergeCell ref="A4:A5"/>
    <mergeCell ref="E4:E5"/>
    <mergeCell ref="F4:F5"/>
    <mergeCell ref="B6:D6"/>
    <mergeCell ref="D373:E373"/>
    <mergeCell ref="A374:A375"/>
    <mergeCell ref="B28:D28"/>
    <mergeCell ref="F378:F379"/>
    <mergeCell ref="A376:A377"/>
    <mergeCell ref="B376:B377"/>
    <mergeCell ref="C376:C377"/>
    <mergeCell ref="D376:E377"/>
    <mergeCell ref="A378:A379"/>
    <mergeCell ref="B378:B379"/>
    <mergeCell ref="C378:C379"/>
    <mergeCell ref="D378:E379"/>
    <mergeCell ref="A380:F381"/>
    <mergeCell ref="A391:D391"/>
    <mergeCell ref="B7:D7"/>
    <mergeCell ref="B8:D8"/>
    <mergeCell ref="B12:D12"/>
    <mergeCell ref="B13:D13"/>
    <mergeCell ref="B17:D17"/>
    <mergeCell ref="F376:F377"/>
    <mergeCell ref="B21:D21"/>
    <mergeCell ref="B26:D26"/>
    <mergeCell ref="B73:D73"/>
    <mergeCell ref="B61:D61"/>
    <mergeCell ref="B67:D67"/>
    <mergeCell ref="B53:D53"/>
    <mergeCell ref="B62:D62"/>
    <mergeCell ref="B63:D63"/>
    <mergeCell ref="B71:D71"/>
    <mergeCell ref="B68:D68"/>
    <mergeCell ref="B58:D58"/>
    <mergeCell ref="B51:D51"/>
    <mergeCell ref="B56:D56"/>
    <mergeCell ref="B52:D52"/>
    <mergeCell ref="B72:D72"/>
    <mergeCell ref="C3:F3"/>
    <mergeCell ref="B4:D4"/>
    <mergeCell ref="B57:D57"/>
    <mergeCell ref="B43:D43"/>
    <mergeCell ref="B31:D31"/>
    <mergeCell ref="B36:D36"/>
    <mergeCell ref="B32:D32"/>
    <mergeCell ref="B33:D33"/>
    <mergeCell ref="B47:D47"/>
    <mergeCell ref="B27:D27"/>
    <mergeCell ref="B48:D48"/>
    <mergeCell ref="B41:D41"/>
    <mergeCell ref="B37:D37"/>
    <mergeCell ref="B22:D22"/>
    <mergeCell ref="B38:D38"/>
    <mergeCell ref="B42:D42"/>
    <mergeCell ref="B46:D46"/>
    <mergeCell ref="B18:D18"/>
    <mergeCell ref="B11:D11"/>
    <mergeCell ref="B16:D16"/>
    <mergeCell ref="B23:D23"/>
  </mergeCells>
  <printOptions/>
  <pageMargins left="0" right="0" top="0" bottom="0"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2011-10-31T14:31:22Z</cp:lastPrinted>
  <dcterms:created xsi:type="dcterms:W3CDTF">2006-09-28T05:33:49Z</dcterms:created>
  <dcterms:modified xsi:type="dcterms:W3CDTF">2011-10-31T14:32:25Z</dcterms:modified>
  <cp:category/>
  <cp:version/>
  <cp:contentType/>
  <cp:contentStatus/>
</cp:coreProperties>
</file>